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hidePivotFieldList="1"/>
  <mc:AlternateContent xmlns:mc="http://schemas.openxmlformats.org/markup-compatibility/2006">
    <mc:Choice Requires="x15">
      <x15ac:absPath xmlns:x15ac="http://schemas.microsoft.com/office/spreadsheetml/2010/11/ac" url="C:\Users\USER\OneDrive\Documents\Excel Files\"/>
    </mc:Choice>
  </mc:AlternateContent>
  <xr:revisionPtr revIDLastSave="0" documentId="13_ncr:1_{8F4B28EA-00B0-477A-831F-865002755D83}" xr6:coauthVersionLast="47" xr6:coauthVersionMax="47" xr10:uidLastSave="{00000000-0000-0000-0000-000000000000}"/>
  <bookViews>
    <workbookView xWindow="-120" yWindow="-120" windowWidth="20730" windowHeight="11160" tabRatio="440" xr2:uid="{00000000-000D-0000-FFFF-FFFF00000000}"/>
  </bookViews>
  <sheets>
    <sheet name="amazon" sheetId="1" r:id="rId1"/>
    <sheet name="Cleaned_Dataset" sheetId="3" r:id="rId2"/>
    <sheet name="Pivot Tables" sheetId="5" r:id="rId3"/>
    <sheet name="Dashboard" sheetId="7" r:id="rId4"/>
  </sheets>
  <definedNames>
    <definedName name="_xlnm._FilterDatabase" localSheetId="1" hidden="1">Cleaned_Dataset!$A$1:$O$1401</definedName>
    <definedName name="Slicer_Category">#N/A</definedName>
  </definedNames>
  <calcPr calcId="191029"/>
  <pivotCaches>
    <pivotCache cacheId="1"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2" i="1" l="1"/>
  <c r="P4" i="3"/>
  <c r="P2" i="3"/>
  <c r="O3" i="3"/>
  <c r="O4" i="3"/>
  <c r="O5" i="3"/>
  <c r="O6" i="3"/>
  <c r="O7" i="3"/>
  <c r="O8" i="3"/>
  <c r="O9" i="3"/>
  <c r="O10" i="3"/>
  <c r="O11" i="3"/>
  <c r="O12" i="3"/>
  <c r="O13" i="3"/>
  <c r="O14" i="3"/>
  <c r="O15" i="3"/>
  <c r="O16" i="3"/>
  <c r="O17" i="3"/>
  <c r="O18" i="3"/>
  <c r="O19" i="3"/>
  <c r="O20" i="3"/>
  <c r="O21" i="3"/>
  <c r="O22" i="3"/>
  <c r="O23" i="3"/>
  <c r="O24" i="3"/>
  <c r="O25" i="3"/>
  <c r="O26" i="3"/>
  <c r="O27" i="3"/>
  <c r="O28" i="3"/>
  <c r="O29" i="3"/>
  <c r="O30" i="3"/>
  <c r="O31" i="3"/>
  <c r="O32" i="3"/>
  <c r="O33" i="3"/>
  <c r="O34" i="3"/>
  <c r="O35" i="3"/>
  <c r="O36" i="3"/>
  <c r="O37" i="3"/>
  <c r="O38" i="3"/>
  <c r="O39" i="3"/>
  <c r="O40" i="3"/>
  <c r="O41" i="3"/>
  <c r="O42" i="3"/>
  <c r="O43" i="3"/>
  <c r="O44" i="3"/>
  <c r="O45" i="3"/>
  <c r="O46" i="3"/>
  <c r="O47" i="3"/>
  <c r="O48" i="3"/>
  <c r="O49" i="3"/>
  <c r="O50" i="3"/>
  <c r="O51" i="3"/>
  <c r="O52" i="3"/>
  <c r="O53" i="3"/>
  <c r="O54" i="3"/>
  <c r="O55" i="3"/>
  <c r="O56" i="3"/>
  <c r="O57" i="3"/>
  <c r="O58" i="3"/>
  <c r="O59" i="3"/>
  <c r="O60" i="3"/>
  <c r="O61" i="3"/>
  <c r="O62" i="3"/>
  <c r="O63" i="3"/>
  <c r="O64" i="3"/>
  <c r="O65" i="3"/>
  <c r="O66" i="3"/>
  <c r="O67" i="3"/>
  <c r="O68" i="3"/>
  <c r="O69" i="3"/>
  <c r="O70" i="3"/>
  <c r="O71" i="3"/>
  <c r="O72" i="3"/>
  <c r="O73" i="3"/>
  <c r="O74" i="3"/>
  <c r="O75" i="3"/>
  <c r="O76" i="3"/>
  <c r="O77" i="3"/>
  <c r="O78" i="3"/>
  <c r="O79" i="3"/>
  <c r="O80" i="3"/>
  <c r="O81" i="3"/>
  <c r="O82" i="3"/>
  <c r="O83" i="3"/>
  <c r="O84" i="3"/>
  <c r="O85" i="3"/>
  <c r="O86" i="3"/>
  <c r="O87" i="3"/>
  <c r="O88" i="3"/>
  <c r="O89" i="3"/>
  <c r="O90" i="3"/>
  <c r="O91" i="3"/>
  <c r="O92" i="3"/>
  <c r="O93" i="3"/>
  <c r="O94" i="3"/>
  <c r="O95" i="3"/>
  <c r="O96" i="3"/>
  <c r="O97" i="3"/>
  <c r="O98" i="3"/>
  <c r="O99" i="3"/>
  <c r="O100" i="3"/>
  <c r="O101" i="3"/>
  <c r="O102" i="3"/>
  <c r="O103" i="3"/>
  <c r="O104" i="3"/>
  <c r="O105" i="3"/>
  <c r="O106" i="3"/>
  <c r="O107" i="3"/>
  <c r="O108" i="3"/>
  <c r="O109" i="3"/>
  <c r="O110" i="3"/>
  <c r="O111" i="3"/>
  <c r="O112" i="3"/>
  <c r="O113" i="3"/>
  <c r="O114" i="3"/>
  <c r="O115" i="3"/>
  <c r="O116" i="3"/>
  <c r="O117" i="3"/>
  <c r="O118" i="3"/>
  <c r="O119" i="3"/>
  <c r="O120" i="3"/>
  <c r="O121" i="3"/>
  <c r="O122" i="3"/>
  <c r="O123" i="3"/>
  <c r="O124" i="3"/>
  <c r="O125" i="3"/>
  <c r="O126" i="3"/>
  <c r="O127" i="3"/>
  <c r="O128" i="3"/>
  <c r="O129" i="3"/>
  <c r="O130" i="3"/>
  <c r="O131" i="3"/>
  <c r="O132" i="3"/>
  <c r="O133" i="3"/>
  <c r="O134" i="3"/>
  <c r="O135" i="3"/>
  <c r="O136" i="3"/>
  <c r="O137" i="3"/>
  <c r="O138" i="3"/>
  <c r="O139" i="3"/>
  <c r="O140" i="3"/>
  <c r="O141" i="3"/>
  <c r="O142" i="3"/>
  <c r="O143" i="3"/>
  <c r="O144" i="3"/>
  <c r="O145" i="3"/>
  <c r="O146" i="3"/>
  <c r="O147" i="3"/>
  <c r="O148" i="3"/>
  <c r="O149" i="3"/>
  <c r="O150" i="3"/>
  <c r="O151" i="3"/>
  <c r="O152" i="3"/>
  <c r="O153" i="3"/>
  <c r="O154" i="3"/>
  <c r="O155" i="3"/>
  <c r="O156" i="3"/>
  <c r="O157" i="3"/>
  <c r="O158" i="3"/>
  <c r="O159" i="3"/>
  <c r="O160" i="3"/>
  <c r="O161" i="3"/>
  <c r="O162" i="3"/>
  <c r="O163" i="3"/>
  <c r="O164" i="3"/>
  <c r="O165" i="3"/>
  <c r="O166" i="3"/>
  <c r="O167" i="3"/>
  <c r="O168" i="3"/>
  <c r="O169" i="3"/>
  <c r="O170" i="3"/>
  <c r="O171" i="3"/>
  <c r="O172" i="3"/>
  <c r="O173" i="3"/>
  <c r="O174" i="3"/>
  <c r="O175" i="3"/>
  <c r="O176" i="3"/>
  <c r="O177" i="3"/>
  <c r="O178" i="3"/>
  <c r="O179" i="3"/>
  <c r="O180" i="3"/>
  <c r="O181" i="3"/>
  <c r="O182" i="3"/>
  <c r="O183" i="3"/>
  <c r="O184" i="3"/>
  <c r="O185" i="3"/>
  <c r="O186" i="3"/>
  <c r="O187" i="3"/>
  <c r="O188" i="3"/>
  <c r="O189" i="3"/>
  <c r="O190" i="3"/>
  <c r="O191" i="3"/>
  <c r="O192" i="3"/>
  <c r="O193" i="3"/>
  <c r="O194" i="3"/>
  <c r="O195" i="3"/>
  <c r="O196" i="3"/>
  <c r="O197" i="3"/>
  <c r="O198" i="3"/>
  <c r="O199" i="3"/>
  <c r="O200" i="3"/>
  <c r="O201" i="3"/>
  <c r="O202" i="3"/>
  <c r="O203" i="3"/>
  <c r="O204" i="3"/>
  <c r="O205" i="3"/>
  <c r="O206" i="3"/>
  <c r="O207" i="3"/>
  <c r="O208" i="3"/>
  <c r="O209" i="3"/>
  <c r="O210" i="3"/>
  <c r="O211" i="3"/>
  <c r="O212" i="3"/>
  <c r="O213" i="3"/>
  <c r="O214" i="3"/>
  <c r="O215" i="3"/>
  <c r="O216" i="3"/>
  <c r="O217" i="3"/>
  <c r="O218" i="3"/>
  <c r="O219" i="3"/>
  <c r="O220" i="3"/>
  <c r="O221" i="3"/>
  <c r="O222" i="3"/>
  <c r="O223" i="3"/>
  <c r="O224" i="3"/>
  <c r="O225" i="3"/>
  <c r="O226" i="3"/>
  <c r="O227" i="3"/>
  <c r="O228" i="3"/>
  <c r="O229" i="3"/>
  <c r="O230" i="3"/>
  <c r="O231" i="3"/>
  <c r="O232" i="3"/>
  <c r="O233" i="3"/>
  <c r="O234" i="3"/>
  <c r="O235" i="3"/>
  <c r="O236" i="3"/>
  <c r="O237" i="3"/>
  <c r="O238" i="3"/>
  <c r="O239" i="3"/>
  <c r="O240" i="3"/>
  <c r="O241" i="3"/>
  <c r="O242" i="3"/>
  <c r="O243" i="3"/>
  <c r="O244" i="3"/>
  <c r="O245" i="3"/>
  <c r="O246" i="3"/>
  <c r="O247" i="3"/>
  <c r="O248" i="3"/>
  <c r="O249" i="3"/>
  <c r="O250" i="3"/>
  <c r="O251" i="3"/>
  <c r="O252" i="3"/>
  <c r="O253" i="3"/>
  <c r="O254" i="3"/>
  <c r="O255" i="3"/>
  <c r="O256" i="3"/>
  <c r="O257" i="3"/>
  <c r="O258" i="3"/>
  <c r="O259" i="3"/>
  <c r="O260" i="3"/>
  <c r="O261" i="3"/>
  <c r="O262" i="3"/>
  <c r="O263" i="3"/>
  <c r="O264" i="3"/>
  <c r="O265" i="3"/>
  <c r="O266" i="3"/>
  <c r="O267" i="3"/>
  <c r="O268" i="3"/>
  <c r="O269" i="3"/>
  <c r="O270" i="3"/>
  <c r="O271" i="3"/>
  <c r="O272" i="3"/>
  <c r="O273" i="3"/>
  <c r="O274" i="3"/>
  <c r="O275" i="3"/>
  <c r="O276" i="3"/>
  <c r="O277" i="3"/>
  <c r="O278" i="3"/>
  <c r="O279" i="3"/>
  <c r="O280" i="3"/>
  <c r="O281" i="3"/>
  <c r="O282" i="3"/>
  <c r="O283" i="3"/>
  <c r="O284" i="3"/>
  <c r="O285" i="3"/>
  <c r="O286" i="3"/>
  <c r="O287" i="3"/>
  <c r="O288" i="3"/>
  <c r="O289" i="3"/>
  <c r="O290" i="3"/>
  <c r="O291" i="3"/>
  <c r="O292" i="3"/>
  <c r="O293" i="3"/>
  <c r="O294" i="3"/>
  <c r="O295" i="3"/>
  <c r="O296" i="3"/>
  <c r="O297" i="3"/>
  <c r="O298" i="3"/>
  <c r="O299" i="3"/>
  <c r="O300" i="3"/>
  <c r="O301" i="3"/>
  <c r="O302" i="3"/>
  <c r="O303" i="3"/>
  <c r="O304" i="3"/>
  <c r="O305" i="3"/>
  <c r="O306" i="3"/>
  <c r="O307" i="3"/>
  <c r="O308" i="3"/>
  <c r="O309" i="3"/>
  <c r="O310" i="3"/>
  <c r="O311" i="3"/>
  <c r="O312" i="3"/>
  <c r="O313" i="3"/>
  <c r="O314" i="3"/>
  <c r="O315" i="3"/>
  <c r="O316" i="3"/>
  <c r="O317" i="3"/>
  <c r="O318" i="3"/>
  <c r="O319" i="3"/>
  <c r="O320" i="3"/>
  <c r="O321" i="3"/>
  <c r="O322" i="3"/>
  <c r="O323" i="3"/>
  <c r="O324" i="3"/>
  <c r="O325" i="3"/>
  <c r="O326" i="3"/>
  <c r="O327" i="3"/>
  <c r="O328" i="3"/>
  <c r="O329" i="3"/>
  <c r="O330" i="3"/>
  <c r="O331" i="3"/>
  <c r="O332" i="3"/>
  <c r="O333" i="3"/>
  <c r="O334" i="3"/>
  <c r="O335" i="3"/>
  <c r="O336" i="3"/>
  <c r="O337" i="3"/>
  <c r="O338" i="3"/>
  <c r="O339" i="3"/>
  <c r="O340" i="3"/>
  <c r="O341" i="3"/>
  <c r="O342" i="3"/>
  <c r="O343" i="3"/>
  <c r="O344" i="3"/>
  <c r="O345" i="3"/>
  <c r="O346" i="3"/>
  <c r="O347" i="3"/>
  <c r="O348" i="3"/>
  <c r="O349" i="3"/>
  <c r="O350" i="3"/>
  <c r="O351" i="3"/>
  <c r="O352" i="3"/>
  <c r="O353" i="3"/>
  <c r="O354" i="3"/>
  <c r="O355" i="3"/>
  <c r="O356" i="3"/>
  <c r="O357" i="3"/>
  <c r="O358" i="3"/>
  <c r="O359" i="3"/>
  <c r="O360" i="3"/>
  <c r="O361" i="3"/>
  <c r="O362" i="3"/>
  <c r="O363" i="3"/>
  <c r="O364" i="3"/>
  <c r="O365" i="3"/>
  <c r="O366" i="3"/>
  <c r="O367" i="3"/>
  <c r="O368" i="3"/>
  <c r="O369" i="3"/>
  <c r="O370" i="3"/>
  <c r="O371" i="3"/>
  <c r="O372" i="3"/>
  <c r="O373" i="3"/>
  <c r="O374" i="3"/>
  <c r="O375" i="3"/>
  <c r="O376" i="3"/>
  <c r="O377" i="3"/>
  <c r="O378" i="3"/>
  <c r="O379" i="3"/>
  <c r="O380" i="3"/>
  <c r="O381" i="3"/>
  <c r="O382" i="3"/>
  <c r="O383" i="3"/>
  <c r="O384" i="3"/>
  <c r="O385" i="3"/>
  <c r="O386" i="3"/>
  <c r="O387" i="3"/>
  <c r="O388" i="3"/>
  <c r="O389" i="3"/>
  <c r="O390" i="3"/>
  <c r="O391" i="3"/>
  <c r="O392" i="3"/>
  <c r="O393" i="3"/>
  <c r="O394" i="3"/>
  <c r="O395" i="3"/>
  <c r="O396" i="3"/>
  <c r="O397" i="3"/>
  <c r="O398" i="3"/>
  <c r="O399" i="3"/>
  <c r="O400" i="3"/>
  <c r="O401" i="3"/>
  <c r="O402" i="3"/>
  <c r="O403" i="3"/>
  <c r="O404" i="3"/>
  <c r="O405" i="3"/>
  <c r="O406" i="3"/>
  <c r="O407" i="3"/>
  <c r="O408" i="3"/>
  <c r="O409" i="3"/>
  <c r="O410" i="3"/>
  <c r="O411" i="3"/>
  <c r="O412" i="3"/>
  <c r="O413" i="3"/>
  <c r="O414" i="3"/>
  <c r="O415" i="3"/>
  <c r="O416" i="3"/>
  <c r="O417" i="3"/>
  <c r="O418" i="3"/>
  <c r="O419" i="3"/>
  <c r="O420" i="3"/>
  <c r="O421" i="3"/>
  <c r="O422" i="3"/>
  <c r="O423" i="3"/>
  <c r="O424" i="3"/>
  <c r="O425" i="3"/>
  <c r="O426" i="3"/>
  <c r="O427" i="3"/>
  <c r="O428" i="3"/>
  <c r="O429" i="3"/>
  <c r="O430" i="3"/>
  <c r="O431" i="3"/>
  <c r="O432" i="3"/>
  <c r="O433" i="3"/>
  <c r="O434" i="3"/>
  <c r="O435" i="3"/>
  <c r="O436" i="3"/>
  <c r="O437" i="3"/>
  <c r="O438" i="3"/>
  <c r="O439" i="3"/>
  <c r="O440" i="3"/>
  <c r="O441" i="3"/>
  <c r="O442" i="3"/>
  <c r="O443" i="3"/>
  <c r="O444" i="3"/>
  <c r="O445" i="3"/>
  <c r="O446" i="3"/>
  <c r="O447" i="3"/>
  <c r="O448" i="3"/>
  <c r="O449" i="3"/>
  <c r="O450" i="3"/>
  <c r="O451" i="3"/>
  <c r="O452" i="3"/>
  <c r="O453" i="3"/>
  <c r="O454" i="3"/>
  <c r="O455" i="3"/>
  <c r="O456" i="3"/>
  <c r="O457" i="3"/>
  <c r="O458" i="3"/>
  <c r="O459" i="3"/>
  <c r="O460" i="3"/>
  <c r="O461" i="3"/>
  <c r="O462" i="3"/>
  <c r="O463" i="3"/>
  <c r="O464" i="3"/>
  <c r="O465" i="3"/>
  <c r="O466" i="3"/>
  <c r="O467" i="3"/>
  <c r="O468" i="3"/>
  <c r="O469" i="3"/>
  <c r="O470" i="3"/>
  <c r="O471" i="3"/>
  <c r="O472" i="3"/>
  <c r="O473" i="3"/>
  <c r="O474" i="3"/>
  <c r="O475" i="3"/>
  <c r="O476" i="3"/>
  <c r="O477" i="3"/>
  <c r="O478" i="3"/>
  <c r="O479" i="3"/>
  <c r="O480" i="3"/>
  <c r="O481" i="3"/>
  <c r="O482" i="3"/>
  <c r="O483" i="3"/>
  <c r="O484" i="3"/>
  <c r="O485" i="3"/>
  <c r="O486" i="3"/>
  <c r="O487" i="3"/>
  <c r="O488" i="3"/>
  <c r="O489" i="3"/>
  <c r="O490" i="3"/>
  <c r="O491" i="3"/>
  <c r="O492" i="3"/>
  <c r="O493" i="3"/>
  <c r="O494" i="3"/>
  <c r="O495" i="3"/>
  <c r="O496" i="3"/>
  <c r="O497" i="3"/>
  <c r="O498" i="3"/>
  <c r="O499" i="3"/>
  <c r="O500" i="3"/>
  <c r="O501" i="3"/>
  <c r="O502" i="3"/>
  <c r="O503" i="3"/>
  <c r="O504" i="3"/>
  <c r="O505" i="3"/>
  <c r="O506" i="3"/>
  <c r="O507" i="3"/>
  <c r="O508" i="3"/>
  <c r="O509" i="3"/>
  <c r="O510" i="3"/>
  <c r="O511" i="3"/>
  <c r="O512" i="3"/>
  <c r="O513" i="3"/>
  <c r="O514" i="3"/>
  <c r="O515" i="3"/>
  <c r="O516" i="3"/>
  <c r="O517" i="3"/>
  <c r="O518" i="3"/>
  <c r="O519" i="3"/>
  <c r="O520" i="3"/>
  <c r="O521" i="3"/>
  <c r="O522" i="3"/>
  <c r="O523" i="3"/>
  <c r="O524" i="3"/>
  <c r="O525" i="3"/>
  <c r="O526" i="3"/>
  <c r="O527" i="3"/>
  <c r="O528" i="3"/>
  <c r="O529" i="3"/>
  <c r="O530" i="3"/>
  <c r="O531" i="3"/>
  <c r="O532" i="3"/>
  <c r="O533" i="3"/>
  <c r="O534" i="3"/>
  <c r="O535" i="3"/>
  <c r="O536" i="3"/>
  <c r="O537" i="3"/>
  <c r="O538" i="3"/>
  <c r="O539" i="3"/>
  <c r="O540" i="3"/>
  <c r="O541" i="3"/>
  <c r="O542" i="3"/>
  <c r="O543" i="3"/>
  <c r="O544" i="3"/>
  <c r="O545" i="3"/>
  <c r="O546" i="3"/>
  <c r="O547" i="3"/>
  <c r="O548" i="3"/>
  <c r="O549" i="3"/>
  <c r="O550" i="3"/>
  <c r="O551" i="3"/>
  <c r="O552" i="3"/>
  <c r="O553" i="3"/>
  <c r="O554" i="3"/>
  <c r="O555" i="3"/>
  <c r="O556" i="3"/>
  <c r="O557" i="3"/>
  <c r="O558" i="3"/>
  <c r="O559" i="3"/>
  <c r="O560" i="3"/>
  <c r="O561" i="3"/>
  <c r="O562" i="3"/>
  <c r="O563" i="3"/>
  <c r="O564" i="3"/>
  <c r="O565" i="3"/>
  <c r="O566" i="3"/>
  <c r="O567" i="3"/>
  <c r="O568" i="3"/>
  <c r="O569" i="3"/>
  <c r="O570" i="3"/>
  <c r="O571" i="3"/>
  <c r="O572" i="3"/>
  <c r="O573" i="3"/>
  <c r="O574" i="3"/>
  <c r="O575" i="3"/>
  <c r="O576" i="3"/>
  <c r="O577" i="3"/>
  <c r="O578" i="3"/>
  <c r="O579" i="3"/>
  <c r="O580" i="3"/>
  <c r="O581" i="3"/>
  <c r="O582" i="3"/>
  <c r="O583" i="3"/>
  <c r="O584" i="3"/>
  <c r="O585" i="3"/>
  <c r="O586" i="3"/>
  <c r="O587" i="3"/>
  <c r="O588" i="3"/>
  <c r="O589" i="3"/>
  <c r="O590" i="3"/>
  <c r="O591" i="3"/>
  <c r="O592" i="3"/>
  <c r="O593" i="3"/>
  <c r="O594" i="3"/>
  <c r="O595" i="3"/>
  <c r="O596" i="3"/>
  <c r="O597" i="3"/>
  <c r="O598" i="3"/>
  <c r="O599" i="3"/>
  <c r="O600" i="3"/>
  <c r="O601" i="3"/>
  <c r="O602" i="3"/>
  <c r="O603" i="3"/>
  <c r="O604" i="3"/>
  <c r="O605" i="3"/>
  <c r="O606" i="3"/>
  <c r="O607" i="3"/>
  <c r="O608" i="3"/>
  <c r="O609" i="3"/>
  <c r="O610" i="3"/>
  <c r="O611" i="3"/>
  <c r="O612" i="3"/>
  <c r="O613" i="3"/>
  <c r="O614" i="3"/>
  <c r="O615" i="3"/>
  <c r="O616" i="3"/>
  <c r="O617" i="3"/>
  <c r="O618" i="3"/>
  <c r="O619" i="3"/>
  <c r="O620" i="3"/>
  <c r="O621" i="3"/>
  <c r="O622" i="3"/>
  <c r="O623" i="3"/>
  <c r="O624" i="3"/>
  <c r="O625" i="3"/>
  <c r="O626" i="3"/>
  <c r="O627" i="3"/>
  <c r="O628" i="3"/>
  <c r="O629" i="3"/>
  <c r="O630" i="3"/>
  <c r="O631" i="3"/>
  <c r="O632" i="3"/>
  <c r="O633" i="3"/>
  <c r="O634" i="3"/>
  <c r="O635" i="3"/>
  <c r="O636" i="3"/>
  <c r="O637" i="3"/>
  <c r="O638" i="3"/>
  <c r="O639" i="3"/>
  <c r="O640" i="3"/>
  <c r="O641" i="3"/>
  <c r="O642" i="3"/>
  <c r="O643" i="3"/>
  <c r="O644" i="3"/>
  <c r="O645" i="3"/>
  <c r="O646" i="3"/>
  <c r="O647" i="3"/>
  <c r="O648" i="3"/>
  <c r="O649" i="3"/>
  <c r="O650" i="3"/>
  <c r="O651" i="3"/>
  <c r="O652" i="3"/>
  <c r="O653" i="3"/>
  <c r="O654" i="3"/>
  <c r="O655" i="3"/>
  <c r="O656" i="3"/>
  <c r="O657" i="3"/>
  <c r="O658" i="3"/>
  <c r="O659" i="3"/>
  <c r="O660" i="3"/>
  <c r="O661" i="3"/>
  <c r="O662" i="3"/>
  <c r="O663" i="3"/>
  <c r="O664" i="3"/>
  <c r="O665" i="3"/>
  <c r="O666" i="3"/>
  <c r="O667" i="3"/>
  <c r="O668" i="3"/>
  <c r="O669" i="3"/>
  <c r="O670" i="3"/>
  <c r="O671" i="3"/>
  <c r="O672" i="3"/>
  <c r="O673" i="3"/>
  <c r="O674" i="3"/>
  <c r="O675" i="3"/>
  <c r="O676" i="3"/>
  <c r="O677" i="3"/>
  <c r="O678" i="3"/>
  <c r="O679" i="3"/>
  <c r="O680" i="3"/>
  <c r="O681" i="3"/>
  <c r="O682" i="3"/>
  <c r="O683" i="3"/>
  <c r="O684" i="3"/>
  <c r="O685" i="3"/>
  <c r="O686" i="3"/>
  <c r="O687" i="3"/>
  <c r="O688" i="3"/>
  <c r="O689" i="3"/>
  <c r="O690" i="3"/>
  <c r="O691" i="3"/>
  <c r="O692" i="3"/>
  <c r="O693" i="3"/>
  <c r="O694" i="3"/>
  <c r="O695" i="3"/>
  <c r="O696" i="3"/>
  <c r="O697" i="3"/>
  <c r="O698" i="3"/>
  <c r="O699" i="3"/>
  <c r="O700" i="3"/>
  <c r="O701" i="3"/>
  <c r="O702" i="3"/>
  <c r="O703" i="3"/>
  <c r="O704" i="3"/>
  <c r="O705" i="3"/>
  <c r="O706" i="3"/>
  <c r="O707" i="3"/>
  <c r="O708" i="3"/>
  <c r="O709" i="3"/>
  <c r="O710" i="3"/>
  <c r="O711" i="3"/>
  <c r="O712" i="3"/>
  <c r="O713" i="3"/>
  <c r="O714" i="3"/>
  <c r="O715" i="3"/>
  <c r="O716" i="3"/>
  <c r="O717" i="3"/>
  <c r="O718" i="3"/>
  <c r="O719" i="3"/>
  <c r="O720" i="3"/>
  <c r="O721" i="3"/>
  <c r="O722" i="3"/>
  <c r="O723" i="3"/>
  <c r="O724" i="3"/>
  <c r="O725" i="3"/>
  <c r="O726" i="3"/>
  <c r="O727" i="3"/>
  <c r="O728" i="3"/>
  <c r="O729" i="3"/>
  <c r="O730" i="3"/>
  <c r="O731" i="3"/>
  <c r="O732" i="3"/>
  <c r="O733" i="3"/>
  <c r="O734" i="3"/>
  <c r="O735" i="3"/>
  <c r="O736" i="3"/>
  <c r="O737" i="3"/>
  <c r="O738" i="3"/>
  <c r="O739" i="3"/>
  <c r="O740" i="3"/>
  <c r="O741" i="3"/>
  <c r="O742" i="3"/>
  <c r="O743" i="3"/>
  <c r="O744" i="3"/>
  <c r="O745" i="3"/>
  <c r="O746" i="3"/>
  <c r="O747" i="3"/>
  <c r="O748" i="3"/>
  <c r="O749" i="3"/>
  <c r="O750" i="3"/>
  <c r="O751" i="3"/>
  <c r="O752" i="3"/>
  <c r="O753" i="3"/>
  <c r="O754" i="3"/>
  <c r="O755" i="3"/>
  <c r="O756" i="3"/>
  <c r="O757" i="3"/>
  <c r="O758" i="3"/>
  <c r="O759" i="3"/>
  <c r="O760" i="3"/>
  <c r="O761" i="3"/>
  <c r="O762" i="3"/>
  <c r="O763" i="3"/>
  <c r="O764" i="3"/>
  <c r="O765" i="3"/>
  <c r="O766" i="3"/>
  <c r="O767" i="3"/>
  <c r="O768" i="3"/>
  <c r="O769" i="3"/>
  <c r="O770" i="3"/>
  <c r="O771" i="3"/>
  <c r="O772" i="3"/>
  <c r="O773" i="3"/>
  <c r="O774" i="3"/>
  <c r="O775" i="3"/>
  <c r="O776" i="3"/>
  <c r="O777" i="3"/>
  <c r="O778" i="3"/>
  <c r="O779" i="3"/>
  <c r="O780" i="3"/>
  <c r="O781" i="3"/>
  <c r="O782" i="3"/>
  <c r="O783" i="3"/>
  <c r="O784" i="3"/>
  <c r="O785" i="3"/>
  <c r="O786" i="3"/>
  <c r="O787" i="3"/>
  <c r="O788" i="3"/>
  <c r="O789" i="3"/>
  <c r="O790" i="3"/>
  <c r="O791" i="3"/>
  <c r="O792" i="3"/>
  <c r="O793" i="3"/>
  <c r="O794" i="3"/>
  <c r="O795" i="3"/>
  <c r="O796" i="3"/>
  <c r="O797" i="3"/>
  <c r="O798" i="3"/>
  <c r="O799" i="3"/>
  <c r="O800" i="3"/>
  <c r="O801" i="3"/>
  <c r="O802" i="3"/>
  <c r="O803" i="3"/>
  <c r="O804" i="3"/>
  <c r="O805" i="3"/>
  <c r="O806" i="3"/>
  <c r="O807" i="3"/>
  <c r="O808" i="3"/>
  <c r="O809" i="3"/>
  <c r="O810" i="3"/>
  <c r="O811" i="3"/>
  <c r="O812" i="3"/>
  <c r="O813" i="3"/>
  <c r="O814" i="3"/>
  <c r="O815" i="3"/>
  <c r="O816" i="3"/>
  <c r="O817" i="3"/>
  <c r="O818" i="3"/>
  <c r="O819" i="3"/>
  <c r="O820" i="3"/>
  <c r="O821" i="3"/>
  <c r="O822" i="3"/>
  <c r="O823" i="3"/>
  <c r="O824" i="3"/>
  <c r="O825" i="3"/>
  <c r="O826" i="3"/>
  <c r="O827" i="3"/>
  <c r="O828" i="3"/>
  <c r="O829" i="3"/>
  <c r="O830" i="3"/>
  <c r="O831" i="3"/>
  <c r="O832" i="3"/>
  <c r="O833" i="3"/>
  <c r="O834" i="3"/>
  <c r="O835" i="3"/>
  <c r="O836" i="3"/>
  <c r="O837" i="3"/>
  <c r="O838" i="3"/>
  <c r="O839" i="3"/>
  <c r="O840" i="3"/>
  <c r="O841" i="3"/>
  <c r="O842" i="3"/>
  <c r="O843" i="3"/>
  <c r="O844" i="3"/>
  <c r="O845" i="3"/>
  <c r="O846" i="3"/>
  <c r="O847" i="3"/>
  <c r="O848" i="3"/>
  <c r="O849" i="3"/>
  <c r="O850" i="3"/>
  <c r="O851" i="3"/>
  <c r="O852" i="3"/>
  <c r="O853" i="3"/>
  <c r="O854" i="3"/>
  <c r="O855" i="3"/>
  <c r="O856" i="3"/>
  <c r="O857" i="3"/>
  <c r="O858" i="3"/>
  <c r="O859" i="3"/>
  <c r="O860" i="3"/>
  <c r="O861" i="3"/>
  <c r="O862" i="3"/>
  <c r="O863" i="3"/>
  <c r="O864" i="3"/>
  <c r="O865" i="3"/>
  <c r="O866" i="3"/>
  <c r="O867" i="3"/>
  <c r="O868" i="3"/>
  <c r="O869" i="3"/>
  <c r="O870" i="3"/>
  <c r="O871" i="3"/>
  <c r="O872" i="3"/>
  <c r="O873" i="3"/>
  <c r="O874" i="3"/>
  <c r="O875" i="3"/>
  <c r="O876" i="3"/>
  <c r="O877" i="3"/>
  <c r="O878" i="3"/>
  <c r="O879" i="3"/>
  <c r="O880" i="3"/>
  <c r="O881" i="3"/>
  <c r="O882" i="3"/>
  <c r="O883" i="3"/>
  <c r="O884" i="3"/>
  <c r="O885" i="3"/>
  <c r="O886" i="3"/>
  <c r="O887" i="3"/>
  <c r="O888" i="3"/>
  <c r="O889" i="3"/>
  <c r="O890" i="3"/>
  <c r="O891" i="3"/>
  <c r="O892" i="3"/>
  <c r="O893" i="3"/>
  <c r="O894" i="3"/>
  <c r="O895" i="3"/>
  <c r="O896" i="3"/>
  <c r="O897" i="3"/>
  <c r="O898" i="3"/>
  <c r="O899" i="3"/>
  <c r="O900" i="3"/>
  <c r="O901" i="3"/>
  <c r="O902" i="3"/>
  <c r="O903" i="3"/>
  <c r="O904" i="3"/>
  <c r="O905" i="3"/>
  <c r="O906" i="3"/>
  <c r="O907" i="3"/>
  <c r="O908" i="3"/>
  <c r="O909" i="3"/>
  <c r="O910" i="3"/>
  <c r="O911" i="3"/>
  <c r="O912" i="3"/>
  <c r="O913" i="3"/>
  <c r="O914" i="3"/>
  <c r="O915" i="3"/>
  <c r="O916" i="3"/>
  <c r="O917" i="3"/>
  <c r="O918" i="3"/>
  <c r="O919" i="3"/>
  <c r="O920" i="3"/>
  <c r="O921" i="3"/>
  <c r="O922" i="3"/>
  <c r="O923" i="3"/>
  <c r="O924" i="3"/>
  <c r="O925" i="3"/>
  <c r="O926" i="3"/>
  <c r="O927" i="3"/>
  <c r="O928" i="3"/>
  <c r="O929" i="3"/>
  <c r="O930" i="3"/>
  <c r="O931" i="3"/>
  <c r="O932" i="3"/>
  <c r="O933" i="3"/>
  <c r="O934" i="3"/>
  <c r="O935" i="3"/>
  <c r="O936" i="3"/>
  <c r="O937" i="3"/>
  <c r="O938" i="3"/>
  <c r="O939" i="3"/>
  <c r="O940" i="3"/>
  <c r="O941" i="3"/>
  <c r="O942" i="3"/>
  <c r="O943" i="3"/>
  <c r="O944" i="3"/>
  <c r="O945" i="3"/>
  <c r="O946" i="3"/>
  <c r="O947" i="3"/>
  <c r="O948" i="3"/>
  <c r="O949" i="3"/>
  <c r="O950" i="3"/>
  <c r="O951" i="3"/>
  <c r="O952" i="3"/>
  <c r="O953" i="3"/>
  <c r="O954" i="3"/>
  <c r="O955" i="3"/>
  <c r="O956" i="3"/>
  <c r="O957" i="3"/>
  <c r="O958" i="3"/>
  <c r="O959" i="3"/>
  <c r="O960" i="3"/>
  <c r="O961" i="3"/>
  <c r="O962" i="3"/>
  <c r="O963" i="3"/>
  <c r="O964" i="3"/>
  <c r="O965" i="3"/>
  <c r="O966" i="3"/>
  <c r="O967" i="3"/>
  <c r="O968" i="3"/>
  <c r="O969" i="3"/>
  <c r="O970" i="3"/>
  <c r="O971" i="3"/>
  <c r="O972" i="3"/>
  <c r="O973" i="3"/>
  <c r="O974" i="3"/>
  <c r="O975" i="3"/>
  <c r="O976" i="3"/>
  <c r="O977" i="3"/>
  <c r="O978" i="3"/>
  <c r="O979" i="3"/>
  <c r="O980" i="3"/>
  <c r="O981" i="3"/>
  <c r="O982" i="3"/>
  <c r="O983" i="3"/>
  <c r="O984" i="3"/>
  <c r="O985" i="3"/>
  <c r="O986" i="3"/>
  <c r="O987" i="3"/>
  <c r="O988" i="3"/>
  <c r="O989" i="3"/>
  <c r="O990" i="3"/>
  <c r="O991" i="3"/>
  <c r="O992" i="3"/>
  <c r="O993" i="3"/>
  <c r="O994" i="3"/>
  <c r="O995" i="3"/>
  <c r="O996" i="3"/>
  <c r="O997" i="3"/>
  <c r="O998" i="3"/>
  <c r="O999" i="3"/>
  <c r="O1000" i="3"/>
  <c r="O1001" i="3"/>
  <c r="O1002" i="3"/>
  <c r="O1003" i="3"/>
  <c r="O1004" i="3"/>
  <c r="O1005" i="3"/>
  <c r="O1006" i="3"/>
  <c r="O1007" i="3"/>
  <c r="O1008" i="3"/>
  <c r="O1009" i="3"/>
  <c r="O1010" i="3"/>
  <c r="O1011" i="3"/>
  <c r="O1012" i="3"/>
  <c r="O1013" i="3"/>
  <c r="O1014" i="3"/>
  <c r="O1015" i="3"/>
  <c r="O1016" i="3"/>
  <c r="O1017" i="3"/>
  <c r="O1018" i="3"/>
  <c r="O1019" i="3"/>
  <c r="O1020" i="3"/>
  <c r="O1021" i="3"/>
  <c r="O1022" i="3"/>
  <c r="O1023" i="3"/>
  <c r="O1024" i="3"/>
  <c r="O1025" i="3"/>
  <c r="O1026" i="3"/>
  <c r="O1027" i="3"/>
  <c r="O1028" i="3"/>
  <c r="O1029" i="3"/>
  <c r="O1030" i="3"/>
  <c r="O1031" i="3"/>
  <c r="O1032" i="3"/>
  <c r="O1033" i="3"/>
  <c r="O1034" i="3"/>
  <c r="O1035" i="3"/>
  <c r="O1036" i="3"/>
  <c r="O1037" i="3"/>
  <c r="O1038" i="3"/>
  <c r="O1039" i="3"/>
  <c r="O1040" i="3"/>
  <c r="O1041" i="3"/>
  <c r="O1042" i="3"/>
  <c r="O1043" i="3"/>
  <c r="O1044" i="3"/>
  <c r="O1045" i="3"/>
  <c r="O1046" i="3"/>
  <c r="O1047" i="3"/>
  <c r="O1048" i="3"/>
  <c r="O1049" i="3"/>
  <c r="O1050" i="3"/>
  <c r="O1051" i="3"/>
  <c r="O1052" i="3"/>
  <c r="O1053" i="3"/>
  <c r="O1054" i="3"/>
  <c r="O1055" i="3"/>
  <c r="O1056" i="3"/>
  <c r="O1057" i="3"/>
  <c r="O1058" i="3"/>
  <c r="O1059" i="3"/>
  <c r="O1060" i="3"/>
  <c r="O1061" i="3"/>
  <c r="O1062" i="3"/>
  <c r="O1063" i="3"/>
  <c r="O1064" i="3"/>
  <c r="O1065" i="3"/>
  <c r="O1066" i="3"/>
  <c r="O1067" i="3"/>
  <c r="O1068" i="3"/>
  <c r="O1069" i="3"/>
  <c r="O1070" i="3"/>
  <c r="O1071" i="3"/>
  <c r="O1072" i="3"/>
  <c r="O1073" i="3"/>
  <c r="O1074" i="3"/>
  <c r="O1075" i="3"/>
  <c r="O1076" i="3"/>
  <c r="O1077" i="3"/>
  <c r="O1078" i="3"/>
  <c r="O1079" i="3"/>
  <c r="O1080" i="3"/>
  <c r="O1081" i="3"/>
  <c r="O1082" i="3"/>
  <c r="O1083" i="3"/>
  <c r="O1084" i="3"/>
  <c r="O1085" i="3"/>
  <c r="O1086" i="3"/>
  <c r="O1087" i="3"/>
  <c r="O1088" i="3"/>
  <c r="O1089" i="3"/>
  <c r="O1090" i="3"/>
  <c r="O1091" i="3"/>
  <c r="O1092" i="3"/>
  <c r="O1093" i="3"/>
  <c r="O1094" i="3"/>
  <c r="O1095" i="3"/>
  <c r="O1096" i="3"/>
  <c r="O1097" i="3"/>
  <c r="O1098" i="3"/>
  <c r="O1099" i="3"/>
  <c r="O1100" i="3"/>
  <c r="O1101" i="3"/>
  <c r="O1102" i="3"/>
  <c r="O1103" i="3"/>
  <c r="O1104" i="3"/>
  <c r="O1105" i="3"/>
  <c r="O1106" i="3"/>
  <c r="O1107" i="3"/>
  <c r="O1108" i="3"/>
  <c r="O1109" i="3"/>
  <c r="O1110" i="3"/>
  <c r="O1111" i="3"/>
  <c r="O1112" i="3"/>
  <c r="O1113" i="3"/>
  <c r="O1114" i="3"/>
  <c r="O1115" i="3"/>
  <c r="O1116" i="3"/>
  <c r="O1117" i="3"/>
  <c r="O1118" i="3"/>
  <c r="O1119" i="3"/>
  <c r="O1120" i="3"/>
  <c r="O1121" i="3"/>
  <c r="O1122" i="3"/>
  <c r="O1123" i="3"/>
  <c r="O1124" i="3"/>
  <c r="O1125" i="3"/>
  <c r="O1126" i="3"/>
  <c r="O1127" i="3"/>
  <c r="O1128" i="3"/>
  <c r="O1129" i="3"/>
  <c r="O1130" i="3"/>
  <c r="O1131" i="3"/>
  <c r="O1132" i="3"/>
  <c r="O1133" i="3"/>
  <c r="O1134" i="3"/>
  <c r="O1135" i="3"/>
  <c r="O1136" i="3"/>
  <c r="O1137" i="3"/>
  <c r="O1138" i="3"/>
  <c r="O1139" i="3"/>
  <c r="O1140" i="3"/>
  <c r="O1141" i="3"/>
  <c r="O1142" i="3"/>
  <c r="O1143" i="3"/>
  <c r="O1144" i="3"/>
  <c r="O1145" i="3"/>
  <c r="O1146" i="3"/>
  <c r="O1147" i="3"/>
  <c r="O1148" i="3"/>
  <c r="O1149" i="3"/>
  <c r="O1150" i="3"/>
  <c r="O1151" i="3"/>
  <c r="O1152" i="3"/>
  <c r="O1153" i="3"/>
  <c r="O1154" i="3"/>
  <c r="O1155" i="3"/>
  <c r="O1156" i="3"/>
  <c r="O1157" i="3"/>
  <c r="O1158" i="3"/>
  <c r="O1159" i="3"/>
  <c r="O1160" i="3"/>
  <c r="O1161" i="3"/>
  <c r="O1162" i="3"/>
  <c r="O1163" i="3"/>
  <c r="O1164" i="3"/>
  <c r="O1165" i="3"/>
  <c r="O1166" i="3"/>
  <c r="O1167" i="3"/>
  <c r="O1168" i="3"/>
  <c r="O1169" i="3"/>
  <c r="O1170" i="3"/>
  <c r="O1171" i="3"/>
  <c r="O1172" i="3"/>
  <c r="O1173" i="3"/>
  <c r="O1174" i="3"/>
  <c r="O1175" i="3"/>
  <c r="O1176" i="3"/>
  <c r="O1177" i="3"/>
  <c r="O1178" i="3"/>
  <c r="O1179" i="3"/>
  <c r="O1180" i="3"/>
  <c r="O1181" i="3"/>
  <c r="O1182" i="3"/>
  <c r="O1183" i="3"/>
  <c r="O1184" i="3"/>
  <c r="O1185" i="3"/>
  <c r="O1186" i="3"/>
  <c r="O1187" i="3"/>
  <c r="O1188" i="3"/>
  <c r="O1189" i="3"/>
  <c r="O1190" i="3"/>
  <c r="O1191" i="3"/>
  <c r="O1192" i="3"/>
  <c r="O1193" i="3"/>
  <c r="O1194" i="3"/>
  <c r="O1195" i="3"/>
  <c r="O1196" i="3"/>
  <c r="O1197" i="3"/>
  <c r="O1198" i="3"/>
  <c r="O1199" i="3"/>
  <c r="O1200" i="3"/>
  <c r="O1201" i="3"/>
  <c r="O1202" i="3"/>
  <c r="O1203" i="3"/>
  <c r="O1204" i="3"/>
  <c r="O1205" i="3"/>
  <c r="O1206" i="3"/>
  <c r="O1207" i="3"/>
  <c r="O1208" i="3"/>
  <c r="O1209" i="3"/>
  <c r="O1210" i="3"/>
  <c r="O1211" i="3"/>
  <c r="O1212" i="3"/>
  <c r="O1213" i="3"/>
  <c r="O1214" i="3"/>
  <c r="O1215" i="3"/>
  <c r="O1216" i="3"/>
  <c r="O1217" i="3"/>
  <c r="O1218" i="3"/>
  <c r="O1219" i="3"/>
  <c r="O1220" i="3"/>
  <c r="O1221" i="3"/>
  <c r="O1222" i="3"/>
  <c r="O1223" i="3"/>
  <c r="O1224" i="3"/>
  <c r="O1225" i="3"/>
  <c r="O1226" i="3"/>
  <c r="O1227" i="3"/>
  <c r="O1228" i="3"/>
  <c r="O1229" i="3"/>
  <c r="O1230" i="3"/>
  <c r="O1231" i="3"/>
  <c r="O1232" i="3"/>
  <c r="O1233" i="3"/>
  <c r="O1234" i="3"/>
  <c r="O1235" i="3"/>
  <c r="O1236" i="3"/>
  <c r="O1237" i="3"/>
  <c r="O1238" i="3"/>
  <c r="O1239" i="3"/>
  <c r="O1240" i="3"/>
  <c r="O1241" i="3"/>
  <c r="O1242" i="3"/>
  <c r="O1243" i="3"/>
  <c r="O1244" i="3"/>
  <c r="O1245" i="3"/>
  <c r="O1246" i="3"/>
  <c r="O1247" i="3"/>
  <c r="O1248" i="3"/>
  <c r="O1249" i="3"/>
  <c r="O1250" i="3"/>
  <c r="O1251" i="3"/>
  <c r="O1252" i="3"/>
  <c r="O1253" i="3"/>
  <c r="O1254" i="3"/>
  <c r="O1255" i="3"/>
  <c r="O1256" i="3"/>
  <c r="O1257" i="3"/>
  <c r="O1258" i="3"/>
  <c r="O1259" i="3"/>
  <c r="O1260" i="3"/>
  <c r="O1261" i="3"/>
  <c r="O1262" i="3"/>
  <c r="O1263" i="3"/>
  <c r="O1264" i="3"/>
  <c r="O1265" i="3"/>
  <c r="O1266" i="3"/>
  <c r="O1267" i="3"/>
  <c r="O1268" i="3"/>
  <c r="O1269" i="3"/>
  <c r="O1270" i="3"/>
  <c r="O1271" i="3"/>
  <c r="O1272" i="3"/>
  <c r="O1273" i="3"/>
  <c r="O1274" i="3"/>
  <c r="O1275" i="3"/>
  <c r="O1276" i="3"/>
  <c r="O1277" i="3"/>
  <c r="O1278" i="3"/>
  <c r="O1279" i="3"/>
  <c r="O1280" i="3"/>
  <c r="O1281" i="3"/>
  <c r="O1282" i="3"/>
  <c r="O1283" i="3"/>
  <c r="O1284" i="3"/>
  <c r="O1285" i="3"/>
  <c r="O1286" i="3"/>
  <c r="O1287" i="3"/>
  <c r="O1288" i="3"/>
  <c r="O1289" i="3"/>
  <c r="O1290" i="3"/>
  <c r="O1291" i="3"/>
  <c r="O1292" i="3"/>
  <c r="O1293" i="3"/>
  <c r="O1294" i="3"/>
  <c r="O1295" i="3"/>
  <c r="O1296" i="3"/>
  <c r="O1297" i="3"/>
  <c r="O1298" i="3"/>
  <c r="O1299" i="3"/>
  <c r="O1300" i="3"/>
  <c r="O1301" i="3"/>
  <c r="O1302" i="3"/>
  <c r="O1303" i="3"/>
  <c r="O1304" i="3"/>
  <c r="O1305" i="3"/>
  <c r="O1306" i="3"/>
  <c r="O1307" i="3"/>
  <c r="O1308" i="3"/>
  <c r="O1309" i="3"/>
  <c r="O1310" i="3"/>
  <c r="O1311" i="3"/>
  <c r="O1312" i="3"/>
  <c r="O1313" i="3"/>
  <c r="O1314" i="3"/>
  <c r="O1315" i="3"/>
  <c r="O1316" i="3"/>
  <c r="O1317" i="3"/>
  <c r="O1318" i="3"/>
  <c r="O1319" i="3"/>
  <c r="O1320" i="3"/>
  <c r="O1321" i="3"/>
  <c r="O1322" i="3"/>
  <c r="O1323" i="3"/>
  <c r="O1324" i="3"/>
  <c r="O1325" i="3"/>
  <c r="O1326" i="3"/>
  <c r="O1327" i="3"/>
  <c r="O1328" i="3"/>
  <c r="O1329" i="3"/>
  <c r="O1330" i="3"/>
  <c r="O1331" i="3"/>
  <c r="O1332" i="3"/>
  <c r="O1333" i="3"/>
  <c r="O1334" i="3"/>
  <c r="O1335" i="3"/>
  <c r="O1336" i="3"/>
  <c r="O1337" i="3"/>
  <c r="O1338" i="3"/>
  <c r="O1339" i="3"/>
  <c r="O1340" i="3"/>
  <c r="O1341" i="3"/>
  <c r="O1342" i="3"/>
  <c r="O1343" i="3"/>
  <c r="O1344" i="3"/>
  <c r="O1345" i="3"/>
  <c r="O1346" i="3"/>
  <c r="O1347" i="3"/>
  <c r="O1348" i="3"/>
  <c r="O1349" i="3"/>
  <c r="O1350" i="3"/>
  <c r="O1351" i="3"/>
  <c r="O1352" i="3"/>
  <c r="O1353" i="3"/>
  <c r="O1354" i="3"/>
  <c r="O1355" i="3"/>
  <c r="O1356" i="3"/>
  <c r="O1357" i="3"/>
  <c r="O1358" i="3"/>
  <c r="O1359" i="3"/>
  <c r="O1360" i="3"/>
  <c r="O1361" i="3"/>
  <c r="O1362" i="3"/>
  <c r="O1363" i="3"/>
  <c r="O1364" i="3"/>
  <c r="O1365" i="3"/>
  <c r="O1366" i="3"/>
  <c r="O1367" i="3"/>
  <c r="O1368" i="3"/>
  <c r="O1369" i="3"/>
  <c r="O1370" i="3"/>
  <c r="O1371" i="3"/>
  <c r="O1372" i="3"/>
  <c r="O1373" i="3"/>
  <c r="O1374" i="3"/>
  <c r="O1375" i="3"/>
  <c r="O1376" i="3"/>
  <c r="O1377" i="3"/>
  <c r="O1378" i="3"/>
  <c r="O1379" i="3"/>
  <c r="O1380" i="3"/>
  <c r="O1381" i="3"/>
  <c r="O1382" i="3"/>
  <c r="O1383" i="3"/>
  <c r="O1384" i="3"/>
  <c r="O1385" i="3"/>
  <c r="O1386" i="3"/>
  <c r="O1387" i="3"/>
  <c r="O1388" i="3"/>
  <c r="O1389" i="3"/>
  <c r="O1390" i="3"/>
  <c r="O1391" i="3"/>
  <c r="O1392" i="3"/>
  <c r="O1393" i="3"/>
  <c r="O1394" i="3"/>
  <c r="O1395" i="3"/>
  <c r="O1396" i="3"/>
  <c r="O1397" i="3"/>
  <c r="O1398" i="3"/>
  <c r="O1399" i="3"/>
  <c r="O1400" i="3"/>
  <c r="O1401" i="3"/>
  <c r="O2" i="3"/>
  <c r="N3" i="3"/>
  <c r="N4" i="3"/>
  <c r="N5" i="3"/>
  <c r="N6" i="3"/>
  <c r="N7" i="3"/>
  <c r="N8" i="3"/>
  <c r="N9" i="3"/>
  <c r="N10" i="3"/>
  <c r="N11" i="3"/>
  <c r="N12" i="3"/>
  <c r="N13" i="3"/>
  <c r="N14" i="3"/>
  <c r="N15" i="3"/>
  <c r="N16" i="3"/>
  <c r="N17" i="3"/>
  <c r="N18" i="3"/>
  <c r="N19" i="3"/>
  <c r="N20" i="3"/>
  <c r="N21" i="3"/>
  <c r="N22" i="3"/>
  <c r="N23" i="3"/>
  <c r="N24" i="3"/>
  <c r="N25" i="3"/>
  <c r="N26" i="3"/>
  <c r="N27" i="3"/>
  <c r="N28" i="3"/>
  <c r="N29" i="3"/>
  <c r="N30" i="3"/>
  <c r="N31" i="3"/>
  <c r="N32" i="3"/>
  <c r="N33" i="3"/>
  <c r="N34" i="3"/>
  <c r="N35" i="3"/>
  <c r="N36" i="3"/>
  <c r="N37" i="3"/>
  <c r="N38" i="3"/>
  <c r="N39" i="3"/>
  <c r="N40" i="3"/>
  <c r="N41" i="3"/>
  <c r="N42" i="3"/>
  <c r="N43" i="3"/>
  <c r="N44" i="3"/>
  <c r="N45" i="3"/>
  <c r="N46" i="3"/>
  <c r="N47" i="3"/>
  <c r="N48" i="3"/>
  <c r="N49" i="3"/>
  <c r="N50" i="3"/>
  <c r="N51" i="3"/>
  <c r="N52" i="3"/>
  <c r="N53" i="3"/>
  <c r="N54" i="3"/>
  <c r="N55" i="3"/>
  <c r="N56" i="3"/>
  <c r="N57" i="3"/>
  <c r="N58" i="3"/>
  <c r="N59" i="3"/>
  <c r="N60" i="3"/>
  <c r="N61" i="3"/>
  <c r="N62" i="3"/>
  <c r="N63" i="3"/>
  <c r="N64" i="3"/>
  <c r="N65" i="3"/>
  <c r="N66" i="3"/>
  <c r="N67" i="3"/>
  <c r="N68" i="3"/>
  <c r="N69" i="3"/>
  <c r="N70" i="3"/>
  <c r="N71" i="3"/>
  <c r="N72" i="3"/>
  <c r="N73" i="3"/>
  <c r="N74" i="3"/>
  <c r="N75" i="3"/>
  <c r="N76" i="3"/>
  <c r="N77" i="3"/>
  <c r="N78" i="3"/>
  <c r="N79" i="3"/>
  <c r="N80" i="3"/>
  <c r="N81" i="3"/>
  <c r="N82" i="3"/>
  <c r="N83" i="3"/>
  <c r="N84" i="3"/>
  <c r="N85" i="3"/>
  <c r="N86" i="3"/>
  <c r="N87" i="3"/>
  <c r="N88" i="3"/>
  <c r="N89" i="3"/>
  <c r="N90" i="3"/>
  <c r="N91" i="3"/>
  <c r="N92" i="3"/>
  <c r="N93" i="3"/>
  <c r="N94" i="3"/>
  <c r="N95" i="3"/>
  <c r="N96" i="3"/>
  <c r="N97" i="3"/>
  <c r="N98" i="3"/>
  <c r="N99" i="3"/>
  <c r="N100" i="3"/>
  <c r="N101" i="3"/>
  <c r="N102" i="3"/>
  <c r="N103" i="3"/>
  <c r="N104" i="3"/>
  <c r="N105" i="3"/>
  <c r="N106" i="3"/>
  <c r="N107" i="3"/>
  <c r="N108" i="3"/>
  <c r="N109" i="3"/>
  <c r="N110" i="3"/>
  <c r="N111" i="3"/>
  <c r="N112" i="3"/>
  <c r="N113" i="3"/>
  <c r="N114" i="3"/>
  <c r="N115" i="3"/>
  <c r="N116" i="3"/>
  <c r="N117" i="3"/>
  <c r="N118" i="3"/>
  <c r="N119" i="3"/>
  <c r="N120" i="3"/>
  <c r="N121" i="3"/>
  <c r="N122" i="3"/>
  <c r="N123" i="3"/>
  <c r="N124" i="3"/>
  <c r="N125" i="3"/>
  <c r="N126" i="3"/>
  <c r="N127" i="3"/>
  <c r="N128" i="3"/>
  <c r="N129" i="3"/>
  <c r="N130" i="3"/>
  <c r="N131" i="3"/>
  <c r="N132" i="3"/>
  <c r="N133" i="3"/>
  <c r="N134" i="3"/>
  <c r="N135" i="3"/>
  <c r="N136" i="3"/>
  <c r="N137" i="3"/>
  <c r="N138" i="3"/>
  <c r="N139" i="3"/>
  <c r="N140" i="3"/>
  <c r="N141" i="3"/>
  <c r="N142" i="3"/>
  <c r="N143" i="3"/>
  <c r="N144" i="3"/>
  <c r="N145" i="3"/>
  <c r="N146" i="3"/>
  <c r="N147" i="3"/>
  <c r="N148" i="3"/>
  <c r="N149" i="3"/>
  <c r="N150" i="3"/>
  <c r="N151" i="3"/>
  <c r="N152" i="3"/>
  <c r="N153" i="3"/>
  <c r="N154" i="3"/>
  <c r="N155" i="3"/>
  <c r="N156" i="3"/>
  <c r="N157" i="3"/>
  <c r="N158" i="3"/>
  <c r="N159" i="3"/>
  <c r="N160" i="3"/>
  <c r="N161" i="3"/>
  <c r="N162" i="3"/>
  <c r="N163" i="3"/>
  <c r="N164" i="3"/>
  <c r="N165" i="3"/>
  <c r="N166" i="3"/>
  <c r="N167" i="3"/>
  <c r="N168" i="3"/>
  <c r="N169" i="3"/>
  <c r="N170" i="3"/>
  <c r="N171" i="3"/>
  <c r="N172" i="3"/>
  <c r="N173" i="3"/>
  <c r="N174" i="3"/>
  <c r="N175" i="3"/>
  <c r="N176" i="3"/>
  <c r="N177" i="3"/>
  <c r="N178" i="3"/>
  <c r="N179" i="3"/>
  <c r="N180" i="3"/>
  <c r="N181" i="3"/>
  <c r="N182" i="3"/>
  <c r="N183" i="3"/>
  <c r="N184" i="3"/>
  <c r="N185" i="3"/>
  <c r="N186" i="3"/>
  <c r="N187" i="3"/>
  <c r="N188" i="3"/>
  <c r="N189" i="3"/>
  <c r="N190" i="3"/>
  <c r="N191" i="3"/>
  <c r="N192" i="3"/>
  <c r="N193" i="3"/>
  <c r="N194" i="3"/>
  <c r="N195" i="3"/>
  <c r="N196" i="3"/>
  <c r="N197" i="3"/>
  <c r="N198" i="3"/>
  <c r="N199" i="3"/>
  <c r="N200" i="3"/>
  <c r="N201" i="3"/>
  <c r="N202" i="3"/>
  <c r="N203" i="3"/>
  <c r="N204" i="3"/>
  <c r="N205" i="3"/>
  <c r="N206" i="3"/>
  <c r="N207" i="3"/>
  <c r="N208" i="3"/>
  <c r="N209" i="3"/>
  <c r="N210" i="3"/>
  <c r="N211" i="3"/>
  <c r="N212" i="3"/>
  <c r="N213" i="3"/>
  <c r="N214" i="3"/>
  <c r="N215" i="3"/>
  <c r="N216" i="3"/>
  <c r="N217" i="3"/>
  <c r="N218" i="3"/>
  <c r="N219" i="3"/>
  <c r="N220" i="3"/>
  <c r="N221" i="3"/>
  <c r="N222" i="3"/>
  <c r="N223" i="3"/>
  <c r="N224" i="3"/>
  <c r="N225" i="3"/>
  <c r="N226" i="3"/>
  <c r="N227" i="3"/>
  <c r="N228" i="3"/>
  <c r="N229" i="3"/>
  <c r="N230" i="3"/>
  <c r="N231" i="3"/>
  <c r="N232" i="3"/>
  <c r="N233" i="3"/>
  <c r="N234" i="3"/>
  <c r="N235" i="3"/>
  <c r="N236" i="3"/>
  <c r="N237" i="3"/>
  <c r="N238" i="3"/>
  <c r="N239" i="3"/>
  <c r="N240" i="3"/>
  <c r="N241" i="3"/>
  <c r="N242" i="3"/>
  <c r="N243" i="3"/>
  <c r="N244" i="3"/>
  <c r="N245" i="3"/>
  <c r="N246" i="3"/>
  <c r="N247" i="3"/>
  <c r="N248" i="3"/>
  <c r="N249" i="3"/>
  <c r="N250" i="3"/>
  <c r="N251" i="3"/>
  <c r="N252" i="3"/>
  <c r="N253" i="3"/>
  <c r="N254" i="3"/>
  <c r="N255" i="3"/>
  <c r="N256" i="3"/>
  <c r="N257" i="3"/>
  <c r="N258" i="3"/>
  <c r="N259" i="3"/>
  <c r="N260" i="3"/>
  <c r="N261" i="3"/>
  <c r="N262" i="3"/>
  <c r="N263" i="3"/>
  <c r="N264" i="3"/>
  <c r="N265" i="3"/>
  <c r="N266" i="3"/>
  <c r="N267" i="3"/>
  <c r="N268" i="3"/>
  <c r="N269" i="3"/>
  <c r="N270" i="3"/>
  <c r="N271" i="3"/>
  <c r="N272" i="3"/>
  <c r="N273" i="3"/>
  <c r="N274" i="3"/>
  <c r="N275" i="3"/>
  <c r="N276" i="3"/>
  <c r="N277" i="3"/>
  <c r="N278" i="3"/>
  <c r="N279" i="3"/>
  <c r="N280" i="3"/>
  <c r="N281" i="3"/>
  <c r="N282" i="3"/>
  <c r="N283" i="3"/>
  <c r="N284" i="3"/>
  <c r="N285" i="3"/>
  <c r="N286" i="3"/>
  <c r="N287" i="3"/>
  <c r="N288" i="3"/>
  <c r="N289" i="3"/>
  <c r="N290" i="3"/>
  <c r="N291" i="3"/>
  <c r="N292" i="3"/>
  <c r="N293" i="3"/>
  <c r="N294" i="3"/>
  <c r="N295" i="3"/>
  <c r="N296" i="3"/>
  <c r="N297" i="3"/>
  <c r="N298" i="3"/>
  <c r="N299" i="3"/>
  <c r="N300" i="3"/>
  <c r="N301" i="3"/>
  <c r="N302" i="3"/>
  <c r="N303" i="3"/>
  <c r="N304" i="3"/>
  <c r="N305" i="3"/>
  <c r="N306" i="3"/>
  <c r="N307" i="3"/>
  <c r="N308" i="3"/>
  <c r="N309" i="3"/>
  <c r="N310" i="3"/>
  <c r="N311" i="3"/>
  <c r="N312" i="3"/>
  <c r="N313" i="3"/>
  <c r="N314" i="3"/>
  <c r="N315" i="3"/>
  <c r="N316" i="3"/>
  <c r="N317" i="3"/>
  <c r="N318" i="3"/>
  <c r="N319" i="3"/>
  <c r="N320" i="3"/>
  <c r="N321" i="3"/>
  <c r="N322" i="3"/>
  <c r="N323" i="3"/>
  <c r="N324" i="3"/>
  <c r="N325" i="3"/>
  <c r="N326" i="3"/>
  <c r="N327" i="3"/>
  <c r="N328" i="3"/>
  <c r="N329" i="3"/>
  <c r="N330" i="3"/>
  <c r="N331" i="3"/>
  <c r="N332" i="3"/>
  <c r="N333" i="3"/>
  <c r="N334" i="3"/>
  <c r="N335" i="3"/>
  <c r="N336" i="3"/>
  <c r="N337" i="3"/>
  <c r="N338" i="3"/>
  <c r="N339" i="3"/>
  <c r="N340" i="3"/>
  <c r="N341" i="3"/>
  <c r="N342" i="3"/>
  <c r="N343" i="3"/>
  <c r="N344" i="3"/>
  <c r="N345" i="3"/>
  <c r="N346" i="3"/>
  <c r="N347" i="3"/>
  <c r="N348" i="3"/>
  <c r="N349" i="3"/>
  <c r="N350" i="3"/>
  <c r="N351" i="3"/>
  <c r="N352" i="3"/>
  <c r="N353" i="3"/>
  <c r="N354" i="3"/>
  <c r="N355" i="3"/>
  <c r="N356" i="3"/>
  <c r="N357" i="3"/>
  <c r="N358" i="3"/>
  <c r="N359" i="3"/>
  <c r="N360" i="3"/>
  <c r="N361" i="3"/>
  <c r="N362" i="3"/>
  <c r="N363" i="3"/>
  <c r="N364" i="3"/>
  <c r="N365" i="3"/>
  <c r="N366" i="3"/>
  <c r="N367" i="3"/>
  <c r="N368" i="3"/>
  <c r="N369" i="3"/>
  <c r="N370" i="3"/>
  <c r="N371" i="3"/>
  <c r="N372" i="3"/>
  <c r="N373" i="3"/>
  <c r="N374" i="3"/>
  <c r="N375" i="3"/>
  <c r="N376" i="3"/>
  <c r="N377" i="3"/>
  <c r="N378" i="3"/>
  <c r="N379" i="3"/>
  <c r="N380" i="3"/>
  <c r="N381" i="3"/>
  <c r="N382" i="3"/>
  <c r="N383" i="3"/>
  <c r="N384" i="3"/>
  <c r="N385" i="3"/>
  <c r="N386" i="3"/>
  <c r="N387" i="3"/>
  <c r="N388" i="3"/>
  <c r="N389" i="3"/>
  <c r="N390" i="3"/>
  <c r="N391" i="3"/>
  <c r="N392" i="3"/>
  <c r="N393" i="3"/>
  <c r="N394" i="3"/>
  <c r="N395" i="3"/>
  <c r="N396" i="3"/>
  <c r="N397" i="3"/>
  <c r="N398" i="3"/>
  <c r="N399" i="3"/>
  <c r="N400" i="3"/>
  <c r="N401" i="3"/>
  <c r="N402" i="3"/>
  <c r="N403" i="3"/>
  <c r="N404" i="3"/>
  <c r="N405" i="3"/>
  <c r="N406" i="3"/>
  <c r="N407" i="3"/>
  <c r="N408" i="3"/>
  <c r="N409" i="3"/>
  <c r="N410" i="3"/>
  <c r="N411" i="3"/>
  <c r="N412" i="3"/>
  <c r="N413" i="3"/>
  <c r="N414" i="3"/>
  <c r="N415" i="3"/>
  <c r="N416" i="3"/>
  <c r="N417" i="3"/>
  <c r="N418" i="3"/>
  <c r="N419" i="3"/>
  <c r="N420" i="3"/>
  <c r="N421" i="3"/>
  <c r="N422" i="3"/>
  <c r="N423" i="3"/>
  <c r="N424" i="3"/>
  <c r="N425" i="3"/>
  <c r="N426" i="3"/>
  <c r="N427" i="3"/>
  <c r="N428" i="3"/>
  <c r="N429" i="3"/>
  <c r="N430" i="3"/>
  <c r="N431" i="3"/>
  <c r="N432" i="3"/>
  <c r="N433" i="3"/>
  <c r="N434" i="3"/>
  <c r="N435" i="3"/>
  <c r="N436" i="3"/>
  <c r="N437" i="3"/>
  <c r="N438" i="3"/>
  <c r="N439" i="3"/>
  <c r="N440" i="3"/>
  <c r="N441" i="3"/>
  <c r="N442" i="3"/>
  <c r="N443" i="3"/>
  <c r="N444" i="3"/>
  <c r="N445" i="3"/>
  <c r="N446" i="3"/>
  <c r="N447" i="3"/>
  <c r="N448" i="3"/>
  <c r="N449" i="3"/>
  <c r="N450" i="3"/>
  <c r="N451" i="3"/>
  <c r="N452" i="3"/>
  <c r="N453" i="3"/>
  <c r="N454" i="3"/>
  <c r="N455" i="3"/>
  <c r="N456" i="3"/>
  <c r="N457" i="3"/>
  <c r="N458" i="3"/>
  <c r="N459" i="3"/>
  <c r="N460" i="3"/>
  <c r="N461" i="3"/>
  <c r="N462" i="3"/>
  <c r="N463" i="3"/>
  <c r="N464" i="3"/>
  <c r="N465" i="3"/>
  <c r="N466" i="3"/>
  <c r="N467" i="3"/>
  <c r="N468" i="3"/>
  <c r="N469" i="3"/>
  <c r="N470" i="3"/>
  <c r="N471" i="3"/>
  <c r="N472" i="3"/>
  <c r="N473" i="3"/>
  <c r="N474" i="3"/>
  <c r="N475" i="3"/>
  <c r="N476" i="3"/>
  <c r="N477" i="3"/>
  <c r="N478" i="3"/>
  <c r="N479" i="3"/>
  <c r="N480" i="3"/>
  <c r="N481" i="3"/>
  <c r="N482" i="3"/>
  <c r="N483" i="3"/>
  <c r="N484" i="3"/>
  <c r="N485" i="3"/>
  <c r="N486" i="3"/>
  <c r="N487" i="3"/>
  <c r="N488" i="3"/>
  <c r="N489" i="3"/>
  <c r="N490" i="3"/>
  <c r="N491" i="3"/>
  <c r="N492" i="3"/>
  <c r="N493" i="3"/>
  <c r="N494" i="3"/>
  <c r="N495" i="3"/>
  <c r="N496" i="3"/>
  <c r="N497" i="3"/>
  <c r="N498" i="3"/>
  <c r="N499" i="3"/>
  <c r="N500" i="3"/>
  <c r="N501" i="3"/>
  <c r="N502" i="3"/>
  <c r="N503" i="3"/>
  <c r="N504" i="3"/>
  <c r="N505" i="3"/>
  <c r="N506" i="3"/>
  <c r="N507" i="3"/>
  <c r="N508" i="3"/>
  <c r="N509" i="3"/>
  <c r="N510" i="3"/>
  <c r="N511" i="3"/>
  <c r="N512" i="3"/>
  <c r="N513" i="3"/>
  <c r="N514" i="3"/>
  <c r="N515" i="3"/>
  <c r="N516" i="3"/>
  <c r="N517" i="3"/>
  <c r="N518" i="3"/>
  <c r="N519" i="3"/>
  <c r="N520" i="3"/>
  <c r="N521" i="3"/>
  <c r="N522" i="3"/>
  <c r="N523" i="3"/>
  <c r="N524" i="3"/>
  <c r="N525" i="3"/>
  <c r="N526" i="3"/>
  <c r="N527" i="3"/>
  <c r="N528" i="3"/>
  <c r="N529" i="3"/>
  <c r="N530" i="3"/>
  <c r="N531" i="3"/>
  <c r="N532" i="3"/>
  <c r="N533" i="3"/>
  <c r="N534" i="3"/>
  <c r="N535" i="3"/>
  <c r="N536" i="3"/>
  <c r="N537" i="3"/>
  <c r="N538" i="3"/>
  <c r="N539" i="3"/>
  <c r="N540" i="3"/>
  <c r="N541" i="3"/>
  <c r="N542" i="3"/>
  <c r="N543" i="3"/>
  <c r="N544" i="3"/>
  <c r="N545" i="3"/>
  <c r="N546" i="3"/>
  <c r="N547" i="3"/>
  <c r="N548" i="3"/>
  <c r="N549" i="3"/>
  <c r="N550" i="3"/>
  <c r="N551" i="3"/>
  <c r="N552" i="3"/>
  <c r="N553" i="3"/>
  <c r="N554" i="3"/>
  <c r="N555" i="3"/>
  <c r="N556" i="3"/>
  <c r="N557" i="3"/>
  <c r="N558" i="3"/>
  <c r="N559" i="3"/>
  <c r="N560" i="3"/>
  <c r="N561" i="3"/>
  <c r="N562" i="3"/>
  <c r="N563" i="3"/>
  <c r="N564" i="3"/>
  <c r="N565" i="3"/>
  <c r="N566" i="3"/>
  <c r="N567" i="3"/>
  <c r="N568" i="3"/>
  <c r="N569" i="3"/>
  <c r="N570" i="3"/>
  <c r="N571" i="3"/>
  <c r="N572" i="3"/>
  <c r="N573" i="3"/>
  <c r="N574" i="3"/>
  <c r="N575" i="3"/>
  <c r="N576" i="3"/>
  <c r="N577" i="3"/>
  <c r="N578" i="3"/>
  <c r="N579" i="3"/>
  <c r="N580" i="3"/>
  <c r="N581" i="3"/>
  <c r="N582" i="3"/>
  <c r="N583" i="3"/>
  <c r="N584" i="3"/>
  <c r="N585" i="3"/>
  <c r="N586" i="3"/>
  <c r="N587" i="3"/>
  <c r="N588" i="3"/>
  <c r="N589" i="3"/>
  <c r="N590" i="3"/>
  <c r="N591" i="3"/>
  <c r="N592" i="3"/>
  <c r="N593" i="3"/>
  <c r="N594" i="3"/>
  <c r="N595" i="3"/>
  <c r="N596" i="3"/>
  <c r="N597" i="3"/>
  <c r="N598" i="3"/>
  <c r="N599" i="3"/>
  <c r="N600" i="3"/>
  <c r="N601" i="3"/>
  <c r="N602" i="3"/>
  <c r="N603" i="3"/>
  <c r="N604" i="3"/>
  <c r="N605" i="3"/>
  <c r="N606" i="3"/>
  <c r="N607" i="3"/>
  <c r="N608" i="3"/>
  <c r="N609" i="3"/>
  <c r="N610" i="3"/>
  <c r="N611" i="3"/>
  <c r="N612" i="3"/>
  <c r="N613" i="3"/>
  <c r="N614" i="3"/>
  <c r="N615" i="3"/>
  <c r="N616" i="3"/>
  <c r="N617" i="3"/>
  <c r="N618" i="3"/>
  <c r="N619" i="3"/>
  <c r="N620" i="3"/>
  <c r="N621" i="3"/>
  <c r="N622" i="3"/>
  <c r="N623" i="3"/>
  <c r="N624" i="3"/>
  <c r="N625" i="3"/>
  <c r="N626" i="3"/>
  <c r="N627" i="3"/>
  <c r="N628" i="3"/>
  <c r="N629" i="3"/>
  <c r="N630" i="3"/>
  <c r="N631" i="3"/>
  <c r="N632" i="3"/>
  <c r="N633" i="3"/>
  <c r="N634" i="3"/>
  <c r="N635" i="3"/>
  <c r="N636" i="3"/>
  <c r="N637" i="3"/>
  <c r="N638" i="3"/>
  <c r="N639" i="3"/>
  <c r="N640" i="3"/>
  <c r="N641" i="3"/>
  <c r="N642" i="3"/>
  <c r="N643" i="3"/>
  <c r="N644" i="3"/>
  <c r="N645" i="3"/>
  <c r="N646" i="3"/>
  <c r="N647" i="3"/>
  <c r="N648" i="3"/>
  <c r="N649" i="3"/>
  <c r="N650" i="3"/>
  <c r="N651" i="3"/>
  <c r="N652" i="3"/>
  <c r="N653" i="3"/>
  <c r="N654" i="3"/>
  <c r="N655" i="3"/>
  <c r="N656" i="3"/>
  <c r="N657" i="3"/>
  <c r="N658" i="3"/>
  <c r="N659" i="3"/>
  <c r="N660" i="3"/>
  <c r="N661" i="3"/>
  <c r="N662" i="3"/>
  <c r="N663" i="3"/>
  <c r="N664" i="3"/>
  <c r="N665" i="3"/>
  <c r="N666" i="3"/>
  <c r="N667" i="3"/>
  <c r="N668" i="3"/>
  <c r="N669" i="3"/>
  <c r="N670" i="3"/>
  <c r="N671" i="3"/>
  <c r="N672" i="3"/>
  <c r="N673" i="3"/>
  <c r="N674" i="3"/>
  <c r="N675" i="3"/>
  <c r="N676" i="3"/>
  <c r="N677" i="3"/>
  <c r="N678" i="3"/>
  <c r="N679" i="3"/>
  <c r="N680" i="3"/>
  <c r="N681" i="3"/>
  <c r="N682" i="3"/>
  <c r="N683" i="3"/>
  <c r="N684" i="3"/>
  <c r="N685" i="3"/>
  <c r="N686" i="3"/>
  <c r="N687" i="3"/>
  <c r="N688" i="3"/>
  <c r="N689" i="3"/>
  <c r="N690" i="3"/>
  <c r="N691" i="3"/>
  <c r="N692" i="3"/>
  <c r="N693" i="3"/>
  <c r="N694" i="3"/>
  <c r="N695" i="3"/>
  <c r="N696" i="3"/>
  <c r="N697" i="3"/>
  <c r="N698" i="3"/>
  <c r="N699" i="3"/>
  <c r="N700" i="3"/>
  <c r="N701" i="3"/>
  <c r="N702" i="3"/>
  <c r="N703" i="3"/>
  <c r="N704" i="3"/>
  <c r="N705" i="3"/>
  <c r="N706" i="3"/>
  <c r="N707" i="3"/>
  <c r="N708" i="3"/>
  <c r="N709" i="3"/>
  <c r="N710" i="3"/>
  <c r="N711" i="3"/>
  <c r="N712" i="3"/>
  <c r="N713" i="3"/>
  <c r="N714" i="3"/>
  <c r="N715" i="3"/>
  <c r="N716" i="3"/>
  <c r="N717" i="3"/>
  <c r="N718" i="3"/>
  <c r="N719" i="3"/>
  <c r="N720" i="3"/>
  <c r="N721" i="3"/>
  <c r="N722" i="3"/>
  <c r="N723" i="3"/>
  <c r="N724" i="3"/>
  <c r="N725" i="3"/>
  <c r="N726" i="3"/>
  <c r="N727" i="3"/>
  <c r="N728" i="3"/>
  <c r="N729" i="3"/>
  <c r="N730" i="3"/>
  <c r="N731" i="3"/>
  <c r="N732" i="3"/>
  <c r="N733" i="3"/>
  <c r="N734" i="3"/>
  <c r="N735" i="3"/>
  <c r="N736" i="3"/>
  <c r="N737" i="3"/>
  <c r="N738" i="3"/>
  <c r="N739" i="3"/>
  <c r="N740" i="3"/>
  <c r="N741" i="3"/>
  <c r="N742" i="3"/>
  <c r="N743" i="3"/>
  <c r="N744" i="3"/>
  <c r="N745" i="3"/>
  <c r="N746" i="3"/>
  <c r="N747" i="3"/>
  <c r="N748" i="3"/>
  <c r="N749" i="3"/>
  <c r="N750" i="3"/>
  <c r="N751" i="3"/>
  <c r="N752" i="3"/>
  <c r="N753" i="3"/>
  <c r="N754" i="3"/>
  <c r="N755" i="3"/>
  <c r="N756" i="3"/>
  <c r="N757" i="3"/>
  <c r="N758" i="3"/>
  <c r="N759" i="3"/>
  <c r="N760" i="3"/>
  <c r="N761" i="3"/>
  <c r="N762" i="3"/>
  <c r="N763" i="3"/>
  <c r="N764" i="3"/>
  <c r="N765" i="3"/>
  <c r="N766" i="3"/>
  <c r="N767" i="3"/>
  <c r="N768" i="3"/>
  <c r="N769" i="3"/>
  <c r="N770" i="3"/>
  <c r="N771" i="3"/>
  <c r="N772" i="3"/>
  <c r="N773" i="3"/>
  <c r="N774" i="3"/>
  <c r="N775" i="3"/>
  <c r="N776" i="3"/>
  <c r="N777" i="3"/>
  <c r="N778" i="3"/>
  <c r="N779" i="3"/>
  <c r="N780" i="3"/>
  <c r="N781" i="3"/>
  <c r="N782" i="3"/>
  <c r="N783" i="3"/>
  <c r="N784" i="3"/>
  <c r="N785" i="3"/>
  <c r="N786" i="3"/>
  <c r="N787" i="3"/>
  <c r="N788" i="3"/>
  <c r="N789" i="3"/>
  <c r="N790" i="3"/>
  <c r="N791" i="3"/>
  <c r="N792" i="3"/>
  <c r="N793" i="3"/>
  <c r="N794" i="3"/>
  <c r="N795" i="3"/>
  <c r="N796" i="3"/>
  <c r="N797" i="3"/>
  <c r="N798" i="3"/>
  <c r="N799" i="3"/>
  <c r="N800" i="3"/>
  <c r="N801" i="3"/>
  <c r="N802" i="3"/>
  <c r="N803" i="3"/>
  <c r="N804" i="3"/>
  <c r="N805" i="3"/>
  <c r="N806" i="3"/>
  <c r="N807" i="3"/>
  <c r="N808" i="3"/>
  <c r="N809" i="3"/>
  <c r="N810" i="3"/>
  <c r="N811" i="3"/>
  <c r="N812" i="3"/>
  <c r="N813" i="3"/>
  <c r="N814" i="3"/>
  <c r="N815" i="3"/>
  <c r="N816" i="3"/>
  <c r="N817" i="3"/>
  <c r="N818" i="3"/>
  <c r="N819" i="3"/>
  <c r="N820" i="3"/>
  <c r="N821" i="3"/>
  <c r="N822" i="3"/>
  <c r="N823" i="3"/>
  <c r="N824" i="3"/>
  <c r="N825" i="3"/>
  <c r="N826" i="3"/>
  <c r="N827" i="3"/>
  <c r="N828" i="3"/>
  <c r="N829" i="3"/>
  <c r="N830" i="3"/>
  <c r="N831" i="3"/>
  <c r="N832" i="3"/>
  <c r="N833" i="3"/>
  <c r="N834" i="3"/>
  <c r="N835" i="3"/>
  <c r="N836" i="3"/>
  <c r="N837" i="3"/>
  <c r="N838" i="3"/>
  <c r="N839" i="3"/>
  <c r="N840" i="3"/>
  <c r="N841" i="3"/>
  <c r="N842" i="3"/>
  <c r="N843" i="3"/>
  <c r="N844" i="3"/>
  <c r="N845" i="3"/>
  <c r="N846" i="3"/>
  <c r="N847" i="3"/>
  <c r="N848" i="3"/>
  <c r="N849" i="3"/>
  <c r="N850" i="3"/>
  <c r="N851" i="3"/>
  <c r="N852" i="3"/>
  <c r="N853" i="3"/>
  <c r="N854" i="3"/>
  <c r="N855" i="3"/>
  <c r="N856" i="3"/>
  <c r="N857" i="3"/>
  <c r="N858" i="3"/>
  <c r="N859" i="3"/>
  <c r="N860" i="3"/>
  <c r="N861" i="3"/>
  <c r="N862" i="3"/>
  <c r="N863" i="3"/>
  <c r="N864" i="3"/>
  <c r="N865" i="3"/>
  <c r="N866" i="3"/>
  <c r="N867" i="3"/>
  <c r="N868" i="3"/>
  <c r="N869" i="3"/>
  <c r="N870" i="3"/>
  <c r="N871" i="3"/>
  <c r="N872" i="3"/>
  <c r="N873" i="3"/>
  <c r="N874" i="3"/>
  <c r="N875" i="3"/>
  <c r="N876" i="3"/>
  <c r="N877" i="3"/>
  <c r="N878" i="3"/>
  <c r="N879" i="3"/>
  <c r="N880" i="3"/>
  <c r="N881" i="3"/>
  <c r="N882" i="3"/>
  <c r="N883" i="3"/>
  <c r="N884" i="3"/>
  <c r="N885" i="3"/>
  <c r="N886" i="3"/>
  <c r="N887" i="3"/>
  <c r="N888" i="3"/>
  <c r="N889" i="3"/>
  <c r="N890" i="3"/>
  <c r="N891" i="3"/>
  <c r="N892" i="3"/>
  <c r="N893" i="3"/>
  <c r="N894" i="3"/>
  <c r="N895" i="3"/>
  <c r="N896" i="3"/>
  <c r="N897" i="3"/>
  <c r="N898" i="3"/>
  <c r="N899" i="3"/>
  <c r="N900" i="3"/>
  <c r="N901" i="3"/>
  <c r="N902" i="3"/>
  <c r="N903" i="3"/>
  <c r="N904" i="3"/>
  <c r="N905" i="3"/>
  <c r="N906" i="3"/>
  <c r="N907" i="3"/>
  <c r="N908" i="3"/>
  <c r="N909" i="3"/>
  <c r="N910" i="3"/>
  <c r="N911" i="3"/>
  <c r="N912" i="3"/>
  <c r="N913" i="3"/>
  <c r="N914" i="3"/>
  <c r="N915" i="3"/>
  <c r="N916" i="3"/>
  <c r="N917" i="3"/>
  <c r="N918" i="3"/>
  <c r="N919" i="3"/>
  <c r="N920" i="3"/>
  <c r="N921" i="3"/>
  <c r="N922" i="3"/>
  <c r="N923" i="3"/>
  <c r="N924" i="3"/>
  <c r="N925" i="3"/>
  <c r="N926" i="3"/>
  <c r="N927" i="3"/>
  <c r="N928" i="3"/>
  <c r="N929" i="3"/>
  <c r="N930" i="3"/>
  <c r="N931" i="3"/>
  <c r="N932" i="3"/>
  <c r="N933" i="3"/>
  <c r="N934" i="3"/>
  <c r="N935" i="3"/>
  <c r="N936" i="3"/>
  <c r="N937" i="3"/>
  <c r="N938" i="3"/>
  <c r="N939" i="3"/>
  <c r="N940" i="3"/>
  <c r="N941" i="3"/>
  <c r="N942" i="3"/>
  <c r="N943" i="3"/>
  <c r="N944" i="3"/>
  <c r="N945" i="3"/>
  <c r="N946" i="3"/>
  <c r="N947" i="3"/>
  <c r="N948" i="3"/>
  <c r="N949" i="3"/>
  <c r="N950" i="3"/>
  <c r="N951" i="3"/>
  <c r="N952" i="3"/>
  <c r="N953" i="3"/>
  <c r="N954" i="3"/>
  <c r="N955" i="3"/>
  <c r="N956" i="3"/>
  <c r="N957" i="3"/>
  <c r="N958" i="3"/>
  <c r="N959" i="3"/>
  <c r="N960" i="3"/>
  <c r="N961" i="3"/>
  <c r="N962" i="3"/>
  <c r="N963" i="3"/>
  <c r="N964" i="3"/>
  <c r="N965" i="3"/>
  <c r="N966" i="3"/>
  <c r="N967" i="3"/>
  <c r="N968" i="3"/>
  <c r="N969" i="3"/>
  <c r="N970" i="3"/>
  <c r="N971" i="3"/>
  <c r="N972" i="3"/>
  <c r="N973" i="3"/>
  <c r="N974" i="3"/>
  <c r="N975" i="3"/>
  <c r="N976" i="3"/>
  <c r="N977" i="3"/>
  <c r="N978" i="3"/>
  <c r="N979" i="3"/>
  <c r="N980" i="3"/>
  <c r="N981" i="3"/>
  <c r="N982" i="3"/>
  <c r="N983" i="3"/>
  <c r="N984" i="3"/>
  <c r="N985" i="3"/>
  <c r="N986" i="3"/>
  <c r="N987" i="3"/>
  <c r="N988" i="3"/>
  <c r="N989" i="3"/>
  <c r="N990" i="3"/>
  <c r="N991" i="3"/>
  <c r="N992" i="3"/>
  <c r="N993" i="3"/>
  <c r="N994" i="3"/>
  <c r="N995" i="3"/>
  <c r="N996" i="3"/>
  <c r="N997" i="3"/>
  <c r="N998" i="3"/>
  <c r="N999" i="3"/>
  <c r="N1000" i="3"/>
  <c r="N1001" i="3"/>
  <c r="N1002" i="3"/>
  <c r="N1003" i="3"/>
  <c r="N1004" i="3"/>
  <c r="N1005" i="3"/>
  <c r="N1006" i="3"/>
  <c r="N1007" i="3"/>
  <c r="N1008" i="3"/>
  <c r="N1009" i="3"/>
  <c r="N1010" i="3"/>
  <c r="N1011" i="3"/>
  <c r="N1012" i="3"/>
  <c r="N1013" i="3"/>
  <c r="N1014" i="3"/>
  <c r="N1015" i="3"/>
  <c r="N1016" i="3"/>
  <c r="N1017" i="3"/>
  <c r="N1018" i="3"/>
  <c r="N1019" i="3"/>
  <c r="N1020" i="3"/>
  <c r="N1021" i="3"/>
  <c r="N1022" i="3"/>
  <c r="N1023" i="3"/>
  <c r="N1024" i="3"/>
  <c r="N1025" i="3"/>
  <c r="N1026" i="3"/>
  <c r="N1027" i="3"/>
  <c r="N1028" i="3"/>
  <c r="N1029" i="3"/>
  <c r="N1030" i="3"/>
  <c r="N1031" i="3"/>
  <c r="N1032" i="3"/>
  <c r="N1033" i="3"/>
  <c r="N1034" i="3"/>
  <c r="N1035" i="3"/>
  <c r="N1036" i="3"/>
  <c r="N1037" i="3"/>
  <c r="N1038" i="3"/>
  <c r="N1039" i="3"/>
  <c r="N1040" i="3"/>
  <c r="N1041" i="3"/>
  <c r="N1042" i="3"/>
  <c r="N1043" i="3"/>
  <c r="N1044" i="3"/>
  <c r="N1045" i="3"/>
  <c r="N1046" i="3"/>
  <c r="N1047" i="3"/>
  <c r="N1048" i="3"/>
  <c r="N1049" i="3"/>
  <c r="N1050" i="3"/>
  <c r="N1051" i="3"/>
  <c r="N1052" i="3"/>
  <c r="N1053" i="3"/>
  <c r="N1054" i="3"/>
  <c r="N1055" i="3"/>
  <c r="N1056" i="3"/>
  <c r="N1057" i="3"/>
  <c r="N1058" i="3"/>
  <c r="N1059" i="3"/>
  <c r="N1060" i="3"/>
  <c r="N1061" i="3"/>
  <c r="N1062" i="3"/>
  <c r="N1063" i="3"/>
  <c r="N1064" i="3"/>
  <c r="N1065" i="3"/>
  <c r="N1066" i="3"/>
  <c r="N1067" i="3"/>
  <c r="N1068" i="3"/>
  <c r="N1069" i="3"/>
  <c r="N1070" i="3"/>
  <c r="N1071" i="3"/>
  <c r="N1072" i="3"/>
  <c r="N1073" i="3"/>
  <c r="N1074" i="3"/>
  <c r="N1075" i="3"/>
  <c r="N1076" i="3"/>
  <c r="N1077" i="3"/>
  <c r="N1078" i="3"/>
  <c r="N1079" i="3"/>
  <c r="N1080" i="3"/>
  <c r="N1081" i="3"/>
  <c r="N1082" i="3"/>
  <c r="N1083" i="3"/>
  <c r="N1084" i="3"/>
  <c r="N1085" i="3"/>
  <c r="N1086" i="3"/>
  <c r="N1087" i="3"/>
  <c r="N1088" i="3"/>
  <c r="N1089" i="3"/>
  <c r="N1090" i="3"/>
  <c r="N1091" i="3"/>
  <c r="N1092" i="3"/>
  <c r="N1093" i="3"/>
  <c r="N1094" i="3"/>
  <c r="N1095" i="3"/>
  <c r="N1096" i="3"/>
  <c r="N1097" i="3"/>
  <c r="N1098" i="3"/>
  <c r="N1099" i="3"/>
  <c r="N1100" i="3"/>
  <c r="N1101" i="3"/>
  <c r="N1102" i="3"/>
  <c r="N1103" i="3"/>
  <c r="N1104" i="3"/>
  <c r="N1105" i="3"/>
  <c r="N1106" i="3"/>
  <c r="N1107" i="3"/>
  <c r="N1108" i="3"/>
  <c r="N1109" i="3"/>
  <c r="N1110" i="3"/>
  <c r="N1111" i="3"/>
  <c r="N1112" i="3"/>
  <c r="N1113" i="3"/>
  <c r="N1114" i="3"/>
  <c r="N1115" i="3"/>
  <c r="N1116" i="3"/>
  <c r="N1117" i="3"/>
  <c r="N1118" i="3"/>
  <c r="N1119" i="3"/>
  <c r="N1120" i="3"/>
  <c r="N1121" i="3"/>
  <c r="N1122" i="3"/>
  <c r="N1123" i="3"/>
  <c r="N1124" i="3"/>
  <c r="N1125" i="3"/>
  <c r="N1126" i="3"/>
  <c r="N1127" i="3"/>
  <c r="N1128" i="3"/>
  <c r="N1129" i="3"/>
  <c r="N1130" i="3"/>
  <c r="N1131" i="3"/>
  <c r="N1132" i="3"/>
  <c r="N1133" i="3"/>
  <c r="N1134" i="3"/>
  <c r="N1135" i="3"/>
  <c r="N1136" i="3"/>
  <c r="N1137" i="3"/>
  <c r="N1138" i="3"/>
  <c r="N1139" i="3"/>
  <c r="N1140" i="3"/>
  <c r="N1141" i="3"/>
  <c r="N1142" i="3"/>
  <c r="N1143" i="3"/>
  <c r="N1144" i="3"/>
  <c r="N1145" i="3"/>
  <c r="N1146" i="3"/>
  <c r="N1147" i="3"/>
  <c r="N1148" i="3"/>
  <c r="N1149" i="3"/>
  <c r="N1150" i="3"/>
  <c r="N1151" i="3"/>
  <c r="N1152" i="3"/>
  <c r="N1153" i="3"/>
  <c r="N1154" i="3"/>
  <c r="N1155" i="3"/>
  <c r="N1156" i="3"/>
  <c r="N1157" i="3"/>
  <c r="N1158" i="3"/>
  <c r="N1159" i="3"/>
  <c r="N1160" i="3"/>
  <c r="N1161" i="3"/>
  <c r="N1162" i="3"/>
  <c r="N1163" i="3"/>
  <c r="N1164" i="3"/>
  <c r="N1165" i="3"/>
  <c r="N1166" i="3"/>
  <c r="N1167" i="3"/>
  <c r="N1168" i="3"/>
  <c r="N1169" i="3"/>
  <c r="N1170" i="3"/>
  <c r="N1171" i="3"/>
  <c r="N1172" i="3"/>
  <c r="N1173" i="3"/>
  <c r="N1174" i="3"/>
  <c r="N1175" i="3"/>
  <c r="N1176" i="3"/>
  <c r="N1177" i="3"/>
  <c r="N1178" i="3"/>
  <c r="N1179" i="3"/>
  <c r="N1180" i="3"/>
  <c r="N1181" i="3"/>
  <c r="N1182" i="3"/>
  <c r="N1183" i="3"/>
  <c r="N1184" i="3"/>
  <c r="N1185" i="3"/>
  <c r="N1186" i="3"/>
  <c r="N1187" i="3"/>
  <c r="N1188" i="3"/>
  <c r="N1189" i="3"/>
  <c r="N1190" i="3"/>
  <c r="N1191" i="3"/>
  <c r="N1192" i="3"/>
  <c r="N1193" i="3"/>
  <c r="N1194" i="3"/>
  <c r="N1195" i="3"/>
  <c r="N1196" i="3"/>
  <c r="N1197" i="3"/>
  <c r="N1198" i="3"/>
  <c r="N1199" i="3"/>
  <c r="N1200" i="3"/>
  <c r="N1201" i="3"/>
  <c r="N1202" i="3"/>
  <c r="N1203" i="3"/>
  <c r="N1204" i="3"/>
  <c r="N1205" i="3"/>
  <c r="N1206" i="3"/>
  <c r="N1207" i="3"/>
  <c r="N1208" i="3"/>
  <c r="N1209" i="3"/>
  <c r="N1210" i="3"/>
  <c r="N1211" i="3"/>
  <c r="N1212" i="3"/>
  <c r="N1213" i="3"/>
  <c r="N1214" i="3"/>
  <c r="N1215" i="3"/>
  <c r="N1216" i="3"/>
  <c r="N1217" i="3"/>
  <c r="N1218" i="3"/>
  <c r="N1219" i="3"/>
  <c r="N1220" i="3"/>
  <c r="N1221" i="3"/>
  <c r="N1222" i="3"/>
  <c r="N1223" i="3"/>
  <c r="N1224" i="3"/>
  <c r="N1225" i="3"/>
  <c r="N1226" i="3"/>
  <c r="N1227" i="3"/>
  <c r="N1228" i="3"/>
  <c r="N1229" i="3"/>
  <c r="N1230" i="3"/>
  <c r="N1231" i="3"/>
  <c r="N1232" i="3"/>
  <c r="N1233" i="3"/>
  <c r="N1234" i="3"/>
  <c r="N1235" i="3"/>
  <c r="N1236" i="3"/>
  <c r="N1237" i="3"/>
  <c r="N1238" i="3"/>
  <c r="N1239" i="3"/>
  <c r="N1240" i="3"/>
  <c r="N1241" i="3"/>
  <c r="N1242" i="3"/>
  <c r="N1243" i="3"/>
  <c r="N1244" i="3"/>
  <c r="N1245" i="3"/>
  <c r="N1246" i="3"/>
  <c r="N1247" i="3"/>
  <c r="N1248" i="3"/>
  <c r="N1249" i="3"/>
  <c r="N1250" i="3"/>
  <c r="N1251" i="3"/>
  <c r="N1252" i="3"/>
  <c r="N1253" i="3"/>
  <c r="N1254" i="3"/>
  <c r="N1255" i="3"/>
  <c r="N1256" i="3"/>
  <c r="N1257" i="3"/>
  <c r="N1258" i="3"/>
  <c r="N1259" i="3"/>
  <c r="N1260" i="3"/>
  <c r="N1261" i="3"/>
  <c r="N1262" i="3"/>
  <c r="N1263" i="3"/>
  <c r="N1264" i="3"/>
  <c r="N1265" i="3"/>
  <c r="N1266" i="3"/>
  <c r="N1267" i="3"/>
  <c r="N1268" i="3"/>
  <c r="N1269" i="3"/>
  <c r="N1270" i="3"/>
  <c r="N1271" i="3"/>
  <c r="N1272" i="3"/>
  <c r="N1273" i="3"/>
  <c r="N1274" i="3"/>
  <c r="N1275" i="3"/>
  <c r="N1276" i="3"/>
  <c r="N1277" i="3"/>
  <c r="N1278" i="3"/>
  <c r="N1279" i="3"/>
  <c r="N1280" i="3"/>
  <c r="N1281" i="3"/>
  <c r="N1282" i="3"/>
  <c r="N1283" i="3"/>
  <c r="N1284" i="3"/>
  <c r="N1285" i="3"/>
  <c r="N1286" i="3"/>
  <c r="N1287" i="3"/>
  <c r="N1288" i="3"/>
  <c r="N1289" i="3"/>
  <c r="N1290" i="3"/>
  <c r="N1291" i="3"/>
  <c r="N1292" i="3"/>
  <c r="N1293" i="3"/>
  <c r="N1294" i="3"/>
  <c r="N1295" i="3"/>
  <c r="N1296" i="3"/>
  <c r="N1297" i="3"/>
  <c r="N1298" i="3"/>
  <c r="N1299" i="3"/>
  <c r="N1300" i="3"/>
  <c r="N1301" i="3"/>
  <c r="N1302" i="3"/>
  <c r="N1303" i="3"/>
  <c r="N1304" i="3"/>
  <c r="N1305" i="3"/>
  <c r="N1306" i="3"/>
  <c r="N1307" i="3"/>
  <c r="N1308" i="3"/>
  <c r="N1309" i="3"/>
  <c r="N1310" i="3"/>
  <c r="N1311" i="3"/>
  <c r="N1312" i="3"/>
  <c r="N1313" i="3"/>
  <c r="N1314" i="3"/>
  <c r="N1315" i="3"/>
  <c r="N1316" i="3"/>
  <c r="N1317" i="3"/>
  <c r="N1318" i="3"/>
  <c r="N1319" i="3"/>
  <c r="N1320" i="3"/>
  <c r="N1321" i="3"/>
  <c r="N1322" i="3"/>
  <c r="N1323" i="3"/>
  <c r="N1324" i="3"/>
  <c r="N1325" i="3"/>
  <c r="N1326" i="3"/>
  <c r="N1327" i="3"/>
  <c r="N1328" i="3"/>
  <c r="N1329" i="3"/>
  <c r="N1330" i="3"/>
  <c r="N1331" i="3"/>
  <c r="N1332" i="3"/>
  <c r="N1333" i="3"/>
  <c r="N1334" i="3"/>
  <c r="N1335" i="3"/>
  <c r="N1336" i="3"/>
  <c r="N1337" i="3"/>
  <c r="N1338" i="3"/>
  <c r="N1339" i="3"/>
  <c r="N1340" i="3"/>
  <c r="N1341" i="3"/>
  <c r="N1342" i="3"/>
  <c r="N1343" i="3"/>
  <c r="N1344" i="3"/>
  <c r="N1345" i="3"/>
  <c r="N1346" i="3"/>
  <c r="N1347" i="3"/>
  <c r="N1348" i="3"/>
  <c r="N1349" i="3"/>
  <c r="N1350" i="3"/>
  <c r="N1351" i="3"/>
  <c r="N1352" i="3"/>
  <c r="N1353" i="3"/>
  <c r="N1354" i="3"/>
  <c r="N1355" i="3"/>
  <c r="N1356" i="3"/>
  <c r="N1357" i="3"/>
  <c r="N1358" i="3"/>
  <c r="N1359" i="3"/>
  <c r="N1360" i="3"/>
  <c r="N1361" i="3"/>
  <c r="N1362" i="3"/>
  <c r="N1363" i="3"/>
  <c r="N1364" i="3"/>
  <c r="N1365" i="3"/>
  <c r="N1366" i="3"/>
  <c r="N1367" i="3"/>
  <c r="N1368" i="3"/>
  <c r="N1369" i="3"/>
  <c r="N1370" i="3"/>
  <c r="N1371" i="3"/>
  <c r="N1372" i="3"/>
  <c r="N1373" i="3"/>
  <c r="N1374" i="3"/>
  <c r="N1375" i="3"/>
  <c r="N1376" i="3"/>
  <c r="N1377" i="3"/>
  <c r="N1378" i="3"/>
  <c r="N1379" i="3"/>
  <c r="N1380" i="3"/>
  <c r="N1381" i="3"/>
  <c r="N1382" i="3"/>
  <c r="N1383" i="3"/>
  <c r="N1384" i="3"/>
  <c r="N1385" i="3"/>
  <c r="N1386" i="3"/>
  <c r="N1387" i="3"/>
  <c r="N1388" i="3"/>
  <c r="N1389" i="3"/>
  <c r="N1390" i="3"/>
  <c r="N1391" i="3"/>
  <c r="N1392" i="3"/>
  <c r="N1393" i="3"/>
  <c r="N1394" i="3"/>
  <c r="N1395" i="3"/>
  <c r="N1396" i="3"/>
  <c r="N1397" i="3"/>
  <c r="N1398" i="3"/>
  <c r="N1399" i="3"/>
  <c r="N1400" i="3"/>
  <c r="N1401" i="3"/>
  <c r="N2" i="3"/>
  <c r="M3" i="3"/>
  <c r="M4" i="3"/>
  <c r="M5" i="3"/>
  <c r="M6" i="3"/>
  <c r="M7" i="3"/>
  <c r="M8" i="3"/>
  <c r="M9" i="3"/>
  <c r="M10" i="3"/>
  <c r="M11" i="3"/>
  <c r="M12" i="3"/>
  <c r="M13" i="3"/>
  <c r="M14" i="3"/>
  <c r="M15" i="3"/>
  <c r="M16" i="3"/>
  <c r="M17" i="3"/>
  <c r="M18" i="3"/>
  <c r="M19" i="3"/>
  <c r="M20" i="3"/>
  <c r="M21" i="3"/>
  <c r="M22" i="3"/>
  <c r="M23" i="3"/>
  <c r="M24" i="3"/>
  <c r="M25" i="3"/>
  <c r="M26" i="3"/>
  <c r="M27" i="3"/>
  <c r="M28" i="3"/>
  <c r="M29" i="3"/>
  <c r="M30" i="3"/>
  <c r="M31" i="3"/>
  <c r="M32" i="3"/>
  <c r="M33" i="3"/>
  <c r="M34" i="3"/>
  <c r="M35" i="3"/>
  <c r="M36" i="3"/>
  <c r="M37" i="3"/>
  <c r="M38" i="3"/>
  <c r="M39" i="3"/>
  <c r="M40" i="3"/>
  <c r="M41" i="3"/>
  <c r="M42" i="3"/>
  <c r="M43" i="3"/>
  <c r="M44" i="3"/>
  <c r="M45" i="3"/>
  <c r="M46" i="3"/>
  <c r="M47" i="3"/>
  <c r="M48" i="3"/>
  <c r="M49" i="3"/>
  <c r="M50" i="3"/>
  <c r="M51" i="3"/>
  <c r="M52" i="3"/>
  <c r="M53" i="3"/>
  <c r="M54" i="3"/>
  <c r="M55" i="3"/>
  <c r="M56" i="3"/>
  <c r="M57" i="3"/>
  <c r="M58" i="3"/>
  <c r="M59" i="3"/>
  <c r="M60" i="3"/>
  <c r="M61" i="3"/>
  <c r="M62" i="3"/>
  <c r="M63" i="3"/>
  <c r="M64" i="3"/>
  <c r="M65" i="3"/>
  <c r="M66" i="3"/>
  <c r="M67" i="3"/>
  <c r="M68" i="3"/>
  <c r="M69" i="3"/>
  <c r="M70" i="3"/>
  <c r="M71" i="3"/>
  <c r="M72" i="3"/>
  <c r="M73" i="3"/>
  <c r="M74" i="3"/>
  <c r="M75" i="3"/>
  <c r="M76" i="3"/>
  <c r="M77" i="3"/>
  <c r="M78" i="3"/>
  <c r="M79" i="3"/>
  <c r="M80" i="3"/>
  <c r="M81" i="3"/>
  <c r="M82" i="3"/>
  <c r="M83" i="3"/>
  <c r="M84" i="3"/>
  <c r="M85" i="3"/>
  <c r="M86" i="3"/>
  <c r="M87" i="3"/>
  <c r="M88" i="3"/>
  <c r="M89" i="3"/>
  <c r="M90" i="3"/>
  <c r="M91" i="3"/>
  <c r="M92" i="3"/>
  <c r="M93" i="3"/>
  <c r="M94" i="3"/>
  <c r="M95" i="3"/>
  <c r="M96" i="3"/>
  <c r="M97" i="3"/>
  <c r="M98" i="3"/>
  <c r="M99" i="3"/>
  <c r="M100" i="3"/>
  <c r="M101" i="3"/>
  <c r="M102" i="3"/>
  <c r="M103" i="3"/>
  <c r="M104" i="3"/>
  <c r="M105" i="3"/>
  <c r="M106" i="3"/>
  <c r="M107" i="3"/>
  <c r="M108" i="3"/>
  <c r="M109" i="3"/>
  <c r="M110" i="3"/>
  <c r="M111" i="3"/>
  <c r="M112" i="3"/>
  <c r="M113" i="3"/>
  <c r="M114" i="3"/>
  <c r="M115" i="3"/>
  <c r="M116" i="3"/>
  <c r="M117" i="3"/>
  <c r="M118" i="3"/>
  <c r="M119" i="3"/>
  <c r="M120" i="3"/>
  <c r="M121" i="3"/>
  <c r="M122" i="3"/>
  <c r="M123" i="3"/>
  <c r="M124" i="3"/>
  <c r="M125" i="3"/>
  <c r="M126" i="3"/>
  <c r="M127" i="3"/>
  <c r="M128" i="3"/>
  <c r="M129" i="3"/>
  <c r="M130" i="3"/>
  <c r="M131" i="3"/>
  <c r="M132" i="3"/>
  <c r="M133" i="3"/>
  <c r="M134" i="3"/>
  <c r="M135" i="3"/>
  <c r="M136" i="3"/>
  <c r="M137" i="3"/>
  <c r="M138" i="3"/>
  <c r="M139" i="3"/>
  <c r="M140" i="3"/>
  <c r="M141" i="3"/>
  <c r="M142" i="3"/>
  <c r="M143" i="3"/>
  <c r="M144" i="3"/>
  <c r="M145" i="3"/>
  <c r="M146" i="3"/>
  <c r="M147" i="3"/>
  <c r="M148" i="3"/>
  <c r="M149" i="3"/>
  <c r="M150" i="3"/>
  <c r="M151" i="3"/>
  <c r="M152" i="3"/>
  <c r="M153" i="3"/>
  <c r="M154" i="3"/>
  <c r="M155" i="3"/>
  <c r="M156" i="3"/>
  <c r="M157" i="3"/>
  <c r="M158" i="3"/>
  <c r="M159" i="3"/>
  <c r="M160" i="3"/>
  <c r="M161" i="3"/>
  <c r="M162" i="3"/>
  <c r="M163" i="3"/>
  <c r="M164" i="3"/>
  <c r="M165" i="3"/>
  <c r="M166" i="3"/>
  <c r="M167" i="3"/>
  <c r="M168" i="3"/>
  <c r="M169" i="3"/>
  <c r="M170" i="3"/>
  <c r="M171" i="3"/>
  <c r="M172" i="3"/>
  <c r="M173" i="3"/>
  <c r="M174" i="3"/>
  <c r="M175" i="3"/>
  <c r="M176" i="3"/>
  <c r="M177" i="3"/>
  <c r="M178" i="3"/>
  <c r="M179" i="3"/>
  <c r="M180" i="3"/>
  <c r="M181" i="3"/>
  <c r="M182" i="3"/>
  <c r="M183" i="3"/>
  <c r="M184" i="3"/>
  <c r="M185" i="3"/>
  <c r="M186" i="3"/>
  <c r="M187" i="3"/>
  <c r="M188" i="3"/>
  <c r="M189" i="3"/>
  <c r="M190" i="3"/>
  <c r="M191" i="3"/>
  <c r="M192" i="3"/>
  <c r="M193" i="3"/>
  <c r="M194" i="3"/>
  <c r="M195" i="3"/>
  <c r="M196" i="3"/>
  <c r="M197" i="3"/>
  <c r="M198" i="3"/>
  <c r="M199" i="3"/>
  <c r="M200" i="3"/>
  <c r="M201" i="3"/>
  <c r="M202" i="3"/>
  <c r="M203" i="3"/>
  <c r="M204" i="3"/>
  <c r="M205" i="3"/>
  <c r="M206" i="3"/>
  <c r="M207" i="3"/>
  <c r="M208" i="3"/>
  <c r="M209" i="3"/>
  <c r="M210" i="3"/>
  <c r="M211" i="3"/>
  <c r="M212" i="3"/>
  <c r="M213" i="3"/>
  <c r="M214" i="3"/>
  <c r="M215" i="3"/>
  <c r="M216" i="3"/>
  <c r="M217" i="3"/>
  <c r="M218" i="3"/>
  <c r="M219" i="3"/>
  <c r="M220" i="3"/>
  <c r="M221" i="3"/>
  <c r="M222" i="3"/>
  <c r="M223" i="3"/>
  <c r="M224" i="3"/>
  <c r="M225" i="3"/>
  <c r="M226" i="3"/>
  <c r="M227" i="3"/>
  <c r="M228" i="3"/>
  <c r="M229" i="3"/>
  <c r="M230" i="3"/>
  <c r="M231" i="3"/>
  <c r="M232" i="3"/>
  <c r="M233" i="3"/>
  <c r="M234" i="3"/>
  <c r="M235" i="3"/>
  <c r="M236" i="3"/>
  <c r="M237" i="3"/>
  <c r="M238" i="3"/>
  <c r="M239" i="3"/>
  <c r="M240" i="3"/>
  <c r="M241" i="3"/>
  <c r="M242" i="3"/>
  <c r="M243" i="3"/>
  <c r="M244" i="3"/>
  <c r="M245" i="3"/>
  <c r="M246" i="3"/>
  <c r="M247" i="3"/>
  <c r="M248" i="3"/>
  <c r="M249" i="3"/>
  <c r="M250" i="3"/>
  <c r="M251" i="3"/>
  <c r="M252" i="3"/>
  <c r="M253" i="3"/>
  <c r="M254" i="3"/>
  <c r="M255" i="3"/>
  <c r="M256" i="3"/>
  <c r="M257" i="3"/>
  <c r="M258" i="3"/>
  <c r="M259" i="3"/>
  <c r="M260" i="3"/>
  <c r="M261" i="3"/>
  <c r="M262" i="3"/>
  <c r="M263" i="3"/>
  <c r="M264" i="3"/>
  <c r="M265" i="3"/>
  <c r="M266" i="3"/>
  <c r="M267" i="3"/>
  <c r="M268" i="3"/>
  <c r="M269" i="3"/>
  <c r="M270" i="3"/>
  <c r="M271" i="3"/>
  <c r="M272" i="3"/>
  <c r="M273" i="3"/>
  <c r="M274" i="3"/>
  <c r="M275" i="3"/>
  <c r="M276" i="3"/>
  <c r="M277" i="3"/>
  <c r="M278" i="3"/>
  <c r="M279" i="3"/>
  <c r="M280" i="3"/>
  <c r="M281" i="3"/>
  <c r="M282" i="3"/>
  <c r="M283" i="3"/>
  <c r="M284" i="3"/>
  <c r="M285" i="3"/>
  <c r="M286" i="3"/>
  <c r="M287" i="3"/>
  <c r="M288" i="3"/>
  <c r="M289" i="3"/>
  <c r="M290" i="3"/>
  <c r="M291" i="3"/>
  <c r="M292" i="3"/>
  <c r="M293" i="3"/>
  <c r="M294" i="3"/>
  <c r="M295" i="3"/>
  <c r="M296" i="3"/>
  <c r="M297" i="3"/>
  <c r="M298" i="3"/>
  <c r="M299" i="3"/>
  <c r="M300" i="3"/>
  <c r="M301" i="3"/>
  <c r="M302" i="3"/>
  <c r="M303" i="3"/>
  <c r="M304" i="3"/>
  <c r="M305" i="3"/>
  <c r="M306" i="3"/>
  <c r="M307" i="3"/>
  <c r="M308" i="3"/>
  <c r="M309" i="3"/>
  <c r="M310" i="3"/>
  <c r="M311" i="3"/>
  <c r="M312" i="3"/>
  <c r="M313" i="3"/>
  <c r="M314" i="3"/>
  <c r="M315" i="3"/>
  <c r="M316" i="3"/>
  <c r="M317" i="3"/>
  <c r="M318" i="3"/>
  <c r="M319" i="3"/>
  <c r="M320" i="3"/>
  <c r="M321" i="3"/>
  <c r="M322" i="3"/>
  <c r="M323" i="3"/>
  <c r="M324" i="3"/>
  <c r="M325" i="3"/>
  <c r="M326" i="3"/>
  <c r="M327" i="3"/>
  <c r="M328" i="3"/>
  <c r="M329" i="3"/>
  <c r="M330" i="3"/>
  <c r="M331" i="3"/>
  <c r="M332" i="3"/>
  <c r="M333" i="3"/>
  <c r="M334" i="3"/>
  <c r="M335" i="3"/>
  <c r="M336" i="3"/>
  <c r="M337" i="3"/>
  <c r="M338" i="3"/>
  <c r="M339" i="3"/>
  <c r="M340" i="3"/>
  <c r="M341" i="3"/>
  <c r="M342" i="3"/>
  <c r="M343" i="3"/>
  <c r="M344" i="3"/>
  <c r="M345" i="3"/>
  <c r="M346" i="3"/>
  <c r="M347" i="3"/>
  <c r="M348" i="3"/>
  <c r="M349" i="3"/>
  <c r="M350" i="3"/>
  <c r="M351" i="3"/>
  <c r="M352" i="3"/>
  <c r="M353" i="3"/>
  <c r="M354" i="3"/>
  <c r="M355" i="3"/>
  <c r="M356" i="3"/>
  <c r="M357" i="3"/>
  <c r="M358" i="3"/>
  <c r="M359" i="3"/>
  <c r="M360" i="3"/>
  <c r="M361" i="3"/>
  <c r="M362" i="3"/>
  <c r="M363" i="3"/>
  <c r="M364" i="3"/>
  <c r="M365" i="3"/>
  <c r="M366" i="3"/>
  <c r="M367" i="3"/>
  <c r="M368" i="3"/>
  <c r="M369" i="3"/>
  <c r="M370" i="3"/>
  <c r="M371" i="3"/>
  <c r="M372" i="3"/>
  <c r="M373" i="3"/>
  <c r="M374" i="3"/>
  <c r="M375" i="3"/>
  <c r="M376" i="3"/>
  <c r="M377" i="3"/>
  <c r="M378" i="3"/>
  <c r="M379" i="3"/>
  <c r="M380" i="3"/>
  <c r="M381" i="3"/>
  <c r="M382" i="3"/>
  <c r="M383" i="3"/>
  <c r="M384" i="3"/>
  <c r="M385" i="3"/>
  <c r="M386" i="3"/>
  <c r="M387" i="3"/>
  <c r="M388" i="3"/>
  <c r="M389" i="3"/>
  <c r="M390" i="3"/>
  <c r="M391" i="3"/>
  <c r="M392" i="3"/>
  <c r="M393" i="3"/>
  <c r="M394" i="3"/>
  <c r="M395" i="3"/>
  <c r="M396" i="3"/>
  <c r="M397" i="3"/>
  <c r="M398" i="3"/>
  <c r="M399" i="3"/>
  <c r="M400" i="3"/>
  <c r="M401" i="3"/>
  <c r="M402" i="3"/>
  <c r="M403" i="3"/>
  <c r="M404" i="3"/>
  <c r="M405" i="3"/>
  <c r="M406" i="3"/>
  <c r="M407" i="3"/>
  <c r="M408" i="3"/>
  <c r="M409" i="3"/>
  <c r="M410" i="3"/>
  <c r="M411" i="3"/>
  <c r="M412" i="3"/>
  <c r="M413" i="3"/>
  <c r="M414" i="3"/>
  <c r="M415" i="3"/>
  <c r="M416" i="3"/>
  <c r="M417" i="3"/>
  <c r="M418" i="3"/>
  <c r="M419" i="3"/>
  <c r="M420" i="3"/>
  <c r="M421" i="3"/>
  <c r="M422" i="3"/>
  <c r="M423" i="3"/>
  <c r="M424" i="3"/>
  <c r="M425" i="3"/>
  <c r="M426" i="3"/>
  <c r="M427" i="3"/>
  <c r="M428" i="3"/>
  <c r="M429" i="3"/>
  <c r="M430" i="3"/>
  <c r="M431" i="3"/>
  <c r="M432" i="3"/>
  <c r="M433" i="3"/>
  <c r="M434" i="3"/>
  <c r="M435" i="3"/>
  <c r="M436" i="3"/>
  <c r="M437" i="3"/>
  <c r="M438" i="3"/>
  <c r="M439" i="3"/>
  <c r="M440" i="3"/>
  <c r="M441" i="3"/>
  <c r="M442" i="3"/>
  <c r="M443" i="3"/>
  <c r="M444" i="3"/>
  <c r="M445" i="3"/>
  <c r="M446" i="3"/>
  <c r="M447" i="3"/>
  <c r="M448" i="3"/>
  <c r="M449" i="3"/>
  <c r="M450" i="3"/>
  <c r="M451" i="3"/>
  <c r="M452" i="3"/>
  <c r="M453" i="3"/>
  <c r="M454" i="3"/>
  <c r="M455" i="3"/>
  <c r="M456" i="3"/>
  <c r="M457" i="3"/>
  <c r="M458" i="3"/>
  <c r="M459" i="3"/>
  <c r="M460" i="3"/>
  <c r="M461" i="3"/>
  <c r="M462" i="3"/>
  <c r="M463" i="3"/>
  <c r="M464" i="3"/>
  <c r="M465" i="3"/>
  <c r="M466" i="3"/>
  <c r="M467" i="3"/>
  <c r="M468" i="3"/>
  <c r="M469" i="3"/>
  <c r="M470" i="3"/>
  <c r="M471" i="3"/>
  <c r="M472" i="3"/>
  <c r="M473" i="3"/>
  <c r="M474" i="3"/>
  <c r="M475" i="3"/>
  <c r="M476" i="3"/>
  <c r="M477" i="3"/>
  <c r="M478" i="3"/>
  <c r="M479" i="3"/>
  <c r="M480" i="3"/>
  <c r="M481" i="3"/>
  <c r="M482" i="3"/>
  <c r="M483" i="3"/>
  <c r="M484" i="3"/>
  <c r="M485" i="3"/>
  <c r="M486" i="3"/>
  <c r="M487" i="3"/>
  <c r="M488" i="3"/>
  <c r="M489" i="3"/>
  <c r="M490" i="3"/>
  <c r="M491" i="3"/>
  <c r="M492" i="3"/>
  <c r="M493" i="3"/>
  <c r="M494" i="3"/>
  <c r="M495" i="3"/>
  <c r="M496" i="3"/>
  <c r="M497" i="3"/>
  <c r="M498" i="3"/>
  <c r="M499" i="3"/>
  <c r="M500" i="3"/>
  <c r="M501" i="3"/>
  <c r="M502" i="3"/>
  <c r="M503" i="3"/>
  <c r="M504" i="3"/>
  <c r="M505" i="3"/>
  <c r="M506" i="3"/>
  <c r="M507" i="3"/>
  <c r="M508" i="3"/>
  <c r="M509" i="3"/>
  <c r="M510" i="3"/>
  <c r="M511" i="3"/>
  <c r="M512" i="3"/>
  <c r="M513" i="3"/>
  <c r="M514" i="3"/>
  <c r="M515" i="3"/>
  <c r="M516" i="3"/>
  <c r="M517" i="3"/>
  <c r="M518" i="3"/>
  <c r="M519" i="3"/>
  <c r="M520" i="3"/>
  <c r="M521" i="3"/>
  <c r="M522" i="3"/>
  <c r="M523" i="3"/>
  <c r="M524" i="3"/>
  <c r="M525" i="3"/>
  <c r="M526" i="3"/>
  <c r="M527" i="3"/>
  <c r="M528" i="3"/>
  <c r="M529" i="3"/>
  <c r="M530" i="3"/>
  <c r="M531" i="3"/>
  <c r="M532" i="3"/>
  <c r="M533" i="3"/>
  <c r="M534" i="3"/>
  <c r="M535" i="3"/>
  <c r="M536" i="3"/>
  <c r="M537" i="3"/>
  <c r="M538" i="3"/>
  <c r="M539" i="3"/>
  <c r="M540" i="3"/>
  <c r="M541" i="3"/>
  <c r="M542" i="3"/>
  <c r="M543" i="3"/>
  <c r="M544" i="3"/>
  <c r="M545" i="3"/>
  <c r="M546" i="3"/>
  <c r="M547" i="3"/>
  <c r="M548" i="3"/>
  <c r="M549" i="3"/>
  <c r="M550" i="3"/>
  <c r="M551" i="3"/>
  <c r="M552" i="3"/>
  <c r="M553" i="3"/>
  <c r="M554" i="3"/>
  <c r="M555" i="3"/>
  <c r="M556" i="3"/>
  <c r="M557" i="3"/>
  <c r="M558" i="3"/>
  <c r="M559" i="3"/>
  <c r="M560" i="3"/>
  <c r="M561" i="3"/>
  <c r="M562" i="3"/>
  <c r="M563" i="3"/>
  <c r="M564" i="3"/>
  <c r="M565" i="3"/>
  <c r="M566" i="3"/>
  <c r="M567" i="3"/>
  <c r="M568" i="3"/>
  <c r="M569" i="3"/>
  <c r="M570" i="3"/>
  <c r="M571" i="3"/>
  <c r="M572" i="3"/>
  <c r="M573" i="3"/>
  <c r="M574" i="3"/>
  <c r="M575" i="3"/>
  <c r="M576" i="3"/>
  <c r="M577" i="3"/>
  <c r="M578" i="3"/>
  <c r="M579" i="3"/>
  <c r="M580" i="3"/>
  <c r="M581" i="3"/>
  <c r="M582" i="3"/>
  <c r="M583" i="3"/>
  <c r="M584" i="3"/>
  <c r="M585" i="3"/>
  <c r="M586" i="3"/>
  <c r="M587" i="3"/>
  <c r="M588" i="3"/>
  <c r="M589" i="3"/>
  <c r="M590" i="3"/>
  <c r="M591" i="3"/>
  <c r="M592" i="3"/>
  <c r="M593" i="3"/>
  <c r="M594" i="3"/>
  <c r="M595" i="3"/>
  <c r="M596" i="3"/>
  <c r="M597" i="3"/>
  <c r="M598" i="3"/>
  <c r="M599" i="3"/>
  <c r="M600" i="3"/>
  <c r="M601" i="3"/>
  <c r="M602" i="3"/>
  <c r="M603" i="3"/>
  <c r="M604" i="3"/>
  <c r="M605" i="3"/>
  <c r="M606" i="3"/>
  <c r="M607" i="3"/>
  <c r="M608" i="3"/>
  <c r="M609" i="3"/>
  <c r="M610" i="3"/>
  <c r="M611" i="3"/>
  <c r="M612" i="3"/>
  <c r="M613" i="3"/>
  <c r="M614" i="3"/>
  <c r="M615" i="3"/>
  <c r="M616" i="3"/>
  <c r="M617" i="3"/>
  <c r="M618" i="3"/>
  <c r="M619" i="3"/>
  <c r="M620" i="3"/>
  <c r="M621" i="3"/>
  <c r="M622" i="3"/>
  <c r="M623" i="3"/>
  <c r="M624" i="3"/>
  <c r="M625" i="3"/>
  <c r="M626" i="3"/>
  <c r="M627" i="3"/>
  <c r="M628" i="3"/>
  <c r="M629" i="3"/>
  <c r="M630" i="3"/>
  <c r="M631" i="3"/>
  <c r="M632" i="3"/>
  <c r="M633" i="3"/>
  <c r="M634" i="3"/>
  <c r="M635" i="3"/>
  <c r="M636" i="3"/>
  <c r="M637" i="3"/>
  <c r="M638" i="3"/>
  <c r="M639" i="3"/>
  <c r="M640" i="3"/>
  <c r="M641" i="3"/>
  <c r="M642" i="3"/>
  <c r="M643" i="3"/>
  <c r="M644" i="3"/>
  <c r="M645" i="3"/>
  <c r="M646" i="3"/>
  <c r="M647" i="3"/>
  <c r="M648" i="3"/>
  <c r="M649" i="3"/>
  <c r="M650" i="3"/>
  <c r="M651" i="3"/>
  <c r="M652" i="3"/>
  <c r="M653" i="3"/>
  <c r="M654" i="3"/>
  <c r="M655" i="3"/>
  <c r="M656" i="3"/>
  <c r="M657" i="3"/>
  <c r="M658" i="3"/>
  <c r="M659" i="3"/>
  <c r="M660" i="3"/>
  <c r="M661" i="3"/>
  <c r="M662" i="3"/>
  <c r="M663" i="3"/>
  <c r="M664" i="3"/>
  <c r="M665" i="3"/>
  <c r="M666" i="3"/>
  <c r="M667" i="3"/>
  <c r="M668" i="3"/>
  <c r="M669" i="3"/>
  <c r="M670" i="3"/>
  <c r="M671" i="3"/>
  <c r="M672" i="3"/>
  <c r="M673" i="3"/>
  <c r="M674" i="3"/>
  <c r="M675" i="3"/>
  <c r="M676" i="3"/>
  <c r="M677" i="3"/>
  <c r="M678" i="3"/>
  <c r="M679" i="3"/>
  <c r="M680" i="3"/>
  <c r="M681" i="3"/>
  <c r="M682" i="3"/>
  <c r="M683" i="3"/>
  <c r="M684" i="3"/>
  <c r="M685" i="3"/>
  <c r="M686" i="3"/>
  <c r="M687" i="3"/>
  <c r="M688" i="3"/>
  <c r="M689" i="3"/>
  <c r="M690" i="3"/>
  <c r="M691" i="3"/>
  <c r="M692" i="3"/>
  <c r="M693" i="3"/>
  <c r="M694" i="3"/>
  <c r="M695" i="3"/>
  <c r="M696" i="3"/>
  <c r="M697" i="3"/>
  <c r="M698" i="3"/>
  <c r="M699" i="3"/>
  <c r="M700" i="3"/>
  <c r="M701" i="3"/>
  <c r="M702" i="3"/>
  <c r="M703" i="3"/>
  <c r="M704" i="3"/>
  <c r="M705" i="3"/>
  <c r="M706" i="3"/>
  <c r="M707" i="3"/>
  <c r="M708" i="3"/>
  <c r="M709" i="3"/>
  <c r="M710" i="3"/>
  <c r="M711" i="3"/>
  <c r="M712" i="3"/>
  <c r="M713" i="3"/>
  <c r="M714" i="3"/>
  <c r="M715" i="3"/>
  <c r="M716" i="3"/>
  <c r="M717" i="3"/>
  <c r="M718" i="3"/>
  <c r="M719" i="3"/>
  <c r="M720" i="3"/>
  <c r="M721" i="3"/>
  <c r="M722" i="3"/>
  <c r="M723" i="3"/>
  <c r="M724" i="3"/>
  <c r="M725" i="3"/>
  <c r="M726" i="3"/>
  <c r="M727" i="3"/>
  <c r="M728" i="3"/>
  <c r="M729" i="3"/>
  <c r="M730" i="3"/>
  <c r="M731" i="3"/>
  <c r="M732" i="3"/>
  <c r="M733" i="3"/>
  <c r="M734" i="3"/>
  <c r="M735" i="3"/>
  <c r="M736" i="3"/>
  <c r="M737" i="3"/>
  <c r="M738" i="3"/>
  <c r="M739" i="3"/>
  <c r="M740" i="3"/>
  <c r="M741" i="3"/>
  <c r="M742" i="3"/>
  <c r="M743" i="3"/>
  <c r="M744" i="3"/>
  <c r="M745" i="3"/>
  <c r="M746" i="3"/>
  <c r="M747" i="3"/>
  <c r="M748" i="3"/>
  <c r="M749" i="3"/>
  <c r="M750" i="3"/>
  <c r="M751" i="3"/>
  <c r="M752" i="3"/>
  <c r="M753" i="3"/>
  <c r="M754" i="3"/>
  <c r="M755" i="3"/>
  <c r="M756" i="3"/>
  <c r="M757" i="3"/>
  <c r="M758" i="3"/>
  <c r="M759" i="3"/>
  <c r="M760" i="3"/>
  <c r="M761" i="3"/>
  <c r="M762" i="3"/>
  <c r="M763" i="3"/>
  <c r="M764" i="3"/>
  <c r="M765" i="3"/>
  <c r="M766" i="3"/>
  <c r="M767" i="3"/>
  <c r="M768" i="3"/>
  <c r="M769" i="3"/>
  <c r="M770" i="3"/>
  <c r="M771" i="3"/>
  <c r="M772" i="3"/>
  <c r="M773" i="3"/>
  <c r="M774" i="3"/>
  <c r="M775" i="3"/>
  <c r="M776" i="3"/>
  <c r="M777" i="3"/>
  <c r="M778" i="3"/>
  <c r="M779" i="3"/>
  <c r="M780" i="3"/>
  <c r="M781" i="3"/>
  <c r="M782" i="3"/>
  <c r="M783" i="3"/>
  <c r="M784" i="3"/>
  <c r="M785" i="3"/>
  <c r="M786" i="3"/>
  <c r="M787" i="3"/>
  <c r="M788" i="3"/>
  <c r="M789" i="3"/>
  <c r="M790" i="3"/>
  <c r="M791" i="3"/>
  <c r="M792" i="3"/>
  <c r="M793" i="3"/>
  <c r="M794" i="3"/>
  <c r="M795" i="3"/>
  <c r="M796" i="3"/>
  <c r="M797" i="3"/>
  <c r="M798" i="3"/>
  <c r="M799" i="3"/>
  <c r="M800" i="3"/>
  <c r="M801" i="3"/>
  <c r="M802" i="3"/>
  <c r="M803" i="3"/>
  <c r="M804" i="3"/>
  <c r="M805" i="3"/>
  <c r="M806" i="3"/>
  <c r="M807" i="3"/>
  <c r="M808" i="3"/>
  <c r="M809" i="3"/>
  <c r="M810" i="3"/>
  <c r="M811" i="3"/>
  <c r="M812" i="3"/>
  <c r="M813" i="3"/>
  <c r="M814" i="3"/>
  <c r="M815" i="3"/>
  <c r="M816" i="3"/>
  <c r="M817" i="3"/>
  <c r="M818" i="3"/>
  <c r="M819" i="3"/>
  <c r="M820" i="3"/>
  <c r="M821" i="3"/>
  <c r="M822" i="3"/>
  <c r="M823" i="3"/>
  <c r="M824" i="3"/>
  <c r="M825" i="3"/>
  <c r="M826" i="3"/>
  <c r="M827" i="3"/>
  <c r="M828" i="3"/>
  <c r="M829" i="3"/>
  <c r="M830" i="3"/>
  <c r="M831" i="3"/>
  <c r="M832" i="3"/>
  <c r="M833" i="3"/>
  <c r="M834" i="3"/>
  <c r="M835" i="3"/>
  <c r="M836" i="3"/>
  <c r="M837" i="3"/>
  <c r="M838" i="3"/>
  <c r="M839" i="3"/>
  <c r="M840" i="3"/>
  <c r="M841" i="3"/>
  <c r="M842" i="3"/>
  <c r="M843" i="3"/>
  <c r="M844" i="3"/>
  <c r="M845" i="3"/>
  <c r="M846" i="3"/>
  <c r="M847" i="3"/>
  <c r="M848" i="3"/>
  <c r="M849" i="3"/>
  <c r="M850" i="3"/>
  <c r="M851" i="3"/>
  <c r="M852" i="3"/>
  <c r="M853" i="3"/>
  <c r="M854" i="3"/>
  <c r="M855" i="3"/>
  <c r="M856" i="3"/>
  <c r="M857" i="3"/>
  <c r="M858" i="3"/>
  <c r="M859" i="3"/>
  <c r="M860" i="3"/>
  <c r="M861" i="3"/>
  <c r="M862" i="3"/>
  <c r="M863" i="3"/>
  <c r="M864" i="3"/>
  <c r="M865" i="3"/>
  <c r="M866" i="3"/>
  <c r="M867" i="3"/>
  <c r="M868" i="3"/>
  <c r="M869" i="3"/>
  <c r="M870" i="3"/>
  <c r="M871" i="3"/>
  <c r="M872" i="3"/>
  <c r="M873" i="3"/>
  <c r="M874" i="3"/>
  <c r="M875" i="3"/>
  <c r="M876" i="3"/>
  <c r="M877" i="3"/>
  <c r="M878" i="3"/>
  <c r="M879" i="3"/>
  <c r="M880" i="3"/>
  <c r="M881" i="3"/>
  <c r="M882" i="3"/>
  <c r="M883" i="3"/>
  <c r="M884" i="3"/>
  <c r="M885" i="3"/>
  <c r="M886" i="3"/>
  <c r="M887" i="3"/>
  <c r="M888" i="3"/>
  <c r="M889" i="3"/>
  <c r="M890" i="3"/>
  <c r="M891" i="3"/>
  <c r="M892" i="3"/>
  <c r="M893" i="3"/>
  <c r="M894" i="3"/>
  <c r="M895" i="3"/>
  <c r="M896" i="3"/>
  <c r="M897" i="3"/>
  <c r="M898" i="3"/>
  <c r="M899" i="3"/>
  <c r="M900" i="3"/>
  <c r="M901" i="3"/>
  <c r="M902" i="3"/>
  <c r="M903" i="3"/>
  <c r="M904" i="3"/>
  <c r="M905" i="3"/>
  <c r="M906" i="3"/>
  <c r="M907" i="3"/>
  <c r="M908" i="3"/>
  <c r="M909" i="3"/>
  <c r="M910" i="3"/>
  <c r="M911" i="3"/>
  <c r="M912" i="3"/>
  <c r="M913" i="3"/>
  <c r="M914" i="3"/>
  <c r="M915" i="3"/>
  <c r="M916" i="3"/>
  <c r="M917" i="3"/>
  <c r="M918" i="3"/>
  <c r="M919" i="3"/>
  <c r="M920" i="3"/>
  <c r="M921" i="3"/>
  <c r="M922" i="3"/>
  <c r="M923" i="3"/>
  <c r="M924" i="3"/>
  <c r="M925" i="3"/>
  <c r="M926" i="3"/>
  <c r="M927" i="3"/>
  <c r="M928" i="3"/>
  <c r="M929" i="3"/>
  <c r="M930" i="3"/>
  <c r="M931" i="3"/>
  <c r="M932" i="3"/>
  <c r="M933" i="3"/>
  <c r="M934" i="3"/>
  <c r="M935" i="3"/>
  <c r="M936" i="3"/>
  <c r="M937" i="3"/>
  <c r="M938" i="3"/>
  <c r="M939" i="3"/>
  <c r="M940" i="3"/>
  <c r="M941" i="3"/>
  <c r="M942" i="3"/>
  <c r="M943" i="3"/>
  <c r="M944" i="3"/>
  <c r="M945" i="3"/>
  <c r="M946" i="3"/>
  <c r="M947" i="3"/>
  <c r="M948" i="3"/>
  <c r="M949" i="3"/>
  <c r="M950" i="3"/>
  <c r="M951" i="3"/>
  <c r="M952" i="3"/>
  <c r="M953" i="3"/>
  <c r="M954" i="3"/>
  <c r="M955" i="3"/>
  <c r="M956" i="3"/>
  <c r="M957" i="3"/>
  <c r="M958" i="3"/>
  <c r="M959" i="3"/>
  <c r="M960" i="3"/>
  <c r="M961" i="3"/>
  <c r="M962" i="3"/>
  <c r="M963" i="3"/>
  <c r="M964" i="3"/>
  <c r="M965" i="3"/>
  <c r="M966" i="3"/>
  <c r="M967" i="3"/>
  <c r="M968" i="3"/>
  <c r="M969" i="3"/>
  <c r="M970" i="3"/>
  <c r="M971" i="3"/>
  <c r="M972" i="3"/>
  <c r="M973" i="3"/>
  <c r="M974" i="3"/>
  <c r="M975" i="3"/>
  <c r="M976" i="3"/>
  <c r="M977" i="3"/>
  <c r="M978" i="3"/>
  <c r="M979" i="3"/>
  <c r="M980" i="3"/>
  <c r="M981" i="3"/>
  <c r="M982" i="3"/>
  <c r="M983" i="3"/>
  <c r="M984" i="3"/>
  <c r="M985" i="3"/>
  <c r="M986" i="3"/>
  <c r="M987" i="3"/>
  <c r="M988" i="3"/>
  <c r="M989" i="3"/>
  <c r="M990" i="3"/>
  <c r="M991" i="3"/>
  <c r="M992" i="3"/>
  <c r="M993" i="3"/>
  <c r="M994" i="3"/>
  <c r="M995" i="3"/>
  <c r="M996" i="3"/>
  <c r="M997" i="3"/>
  <c r="M998" i="3"/>
  <c r="M999" i="3"/>
  <c r="M1000" i="3"/>
  <c r="M1001" i="3"/>
  <c r="M1002" i="3"/>
  <c r="M1003" i="3"/>
  <c r="M1004" i="3"/>
  <c r="M1005" i="3"/>
  <c r="M1006" i="3"/>
  <c r="M1007" i="3"/>
  <c r="M1008" i="3"/>
  <c r="M1009" i="3"/>
  <c r="M1010" i="3"/>
  <c r="M1011" i="3"/>
  <c r="M1012" i="3"/>
  <c r="M1013" i="3"/>
  <c r="M1014" i="3"/>
  <c r="M1015" i="3"/>
  <c r="M1016" i="3"/>
  <c r="M1017" i="3"/>
  <c r="M1018" i="3"/>
  <c r="M1019" i="3"/>
  <c r="M1020" i="3"/>
  <c r="M1021" i="3"/>
  <c r="M1022" i="3"/>
  <c r="M1023" i="3"/>
  <c r="M1024" i="3"/>
  <c r="M1025" i="3"/>
  <c r="M1026" i="3"/>
  <c r="M1027" i="3"/>
  <c r="M1028" i="3"/>
  <c r="M1029" i="3"/>
  <c r="M1030" i="3"/>
  <c r="M1031" i="3"/>
  <c r="M1032" i="3"/>
  <c r="M1033" i="3"/>
  <c r="M1034" i="3"/>
  <c r="M1035" i="3"/>
  <c r="M1036" i="3"/>
  <c r="M1037" i="3"/>
  <c r="M1038" i="3"/>
  <c r="M1039" i="3"/>
  <c r="M1040" i="3"/>
  <c r="M1041" i="3"/>
  <c r="M1042" i="3"/>
  <c r="M1043" i="3"/>
  <c r="M1044" i="3"/>
  <c r="M1045" i="3"/>
  <c r="M1046" i="3"/>
  <c r="M1047" i="3"/>
  <c r="M1048" i="3"/>
  <c r="M1049" i="3"/>
  <c r="M1050" i="3"/>
  <c r="M1051" i="3"/>
  <c r="M1052" i="3"/>
  <c r="M1053" i="3"/>
  <c r="M1054" i="3"/>
  <c r="M1055" i="3"/>
  <c r="M1056" i="3"/>
  <c r="M1057" i="3"/>
  <c r="M1058" i="3"/>
  <c r="M1059" i="3"/>
  <c r="M1060" i="3"/>
  <c r="M1061" i="3"/>
  <c r="M1062" i="3"/>
  <c r="M1063" i="3"/>
  <c r="M1064" i="3"/>
  <c r="M1065" i="3"/>
  <c r="M1066" i="3"/>
  <c r="M1067" i="3"/>
  <c r="M1068" i="3"/>
  <c r="M1069" i="3"/>
  <c r="M1070" i="3"/>
  <c r="M1071" i="3"/>
  <c r="M1072" i="3"/>
  <c r="M1073" i="3"/>
  <c r="M1074" i="3"/>
  <c r="M1075" i="3"/>
  <c r="M1076" i="3"/>
  <c r="M1077" i="3"/>
  <c r="M1078" i="3"/>
  <c r="M1079" i="3"/>
  <c r="M1080" i="3"/>
  <c r="M1081" i="3"/>
  <c r="M1082" i="3"/>
  <c r="M1083" i="3"/>
  <c r="M1084" i="3"/>
  <c r="M1085" i="3"/>
  <c r="M1086" i="3"/>
  <c r="M1087" i="3"/>
  <c r="M1088" i="3"/>
  <c r="M1089" i="3"/>
  <c r="M1090" i="3"/>
  <c r="M1091" i="3"/>
  <c r="M1092" i="3"/>
  <c r="M1093" i="3"/>
  <c r="M1094" i="3"/>
  <c r="M1095" i="3"/>
  <c r="M1096" i="3"/>
  <c r="M1097" i="3"/>
  <c r="M1098" i="3"/>
  <c r="M1099" i="3"/>
  <c r="M1100" i="3"/>
  <c r="M1101" i="3"/>
  <c r="M1102" i="3"/>
  <c r="M1103" i="3"/>
  <c r="M1104" i="3"/>
  <c r="M1105" i="3"/>
  <c r="M1106" i="3"/>
  <c r="M1107" i="3"/>
  <c r="M1108" i="3"/>
  <c r="M1109" i="3"/>
  <c r="M1110" i="3"/>
  <c r="M1111" i="3"/>
  <c r="M1112" i="3"/>
  <c r="M1113" i="3"/>
  <c r="M1114" i="3"/>
  <c r="M1115" i="3"/>
  <c r="M1116" i="3"/>
  <c r="M1117" i="3"/>
  <c r="M1118" i="3"/>
  <c r="M1119" i="3"/>
  <c r="M1120" i="3"/>
  <c r="M1121" i="3"/>
  <c r="M1122" i="3"/>
  <c r="M1123" i="3"/>
  <c r="M1124" i="3"/>
  <c r="M1125" i="3"/>
  <c r="M1126" i="3"/>
  <c r="M1127" i="3"/>
  <c r="M1128" i="3"/>
  <c r="M1129" i="3"/>
  <c r="M1130" i="3"/>
  <c r="M1131" i="3"/>
  <c r="M1132" i="3"/>
  <c r="M1133" i="3"/>
  <c r="M1134" i="3"/>
  <c r="M1135" i="3"/>
  <c r="M1136" i="3"/>
  <c r="M1137" i="3"/>
  <c r="M1138" i="3"/>
  <c r="M1139" i="3"/>
  <c r="M1140" i="3"/>
  <c r="M1141" i="3"/>
  <c r="M1142" i="3"/>
  <c r="M1143" i="3"/>
  <c r="M1144" i="3"/>
  <c r="M1145" i="3"/>
  <c r="M1146" i="3"/>
  <c r="M1147" i="3"/>
  <c r="M1148" i="3"/>
  <c r="M1149" i="3"/>
  <c r="M1150" i="3"/>
  <c r="M1151" i="3"/>
  <c r="M1152" i="3"/>
  <c r="M1153" i="3"/>
  <c r="M1154" i="3"/>
  <c r="M1155" i="3"/>
  <c r="M1156" i="3"/>
  <c r="M1157" i="3"/>
  <c r="M1158" i="3"/>
  <c r="M1159" i="3"/>
  <c r="M1160" i="3"/>
  <c r="M1161" i="3"/>
  <c r="M1162" i="3"/>
  <c r="M1163" i="3"/>
  <c r="M1164" i="3"/>
  <c r="M1165" i="3"/>
  <c r="M1166" i="3"/>
  <c r="M1167" i="3"/>
  <c r="M1168" i="3"/>
  <c r="M1169" i="3"/>
  <c r="M1170" i="3"/>
  <c r="M1171" i="3"/>
  <c r="M1172" i="3"/>
  <c r="M1173" i="3"/>
  <c r="M1174" i="3"/>
  <c r="M1175" i="3"/>
  <c r="M1176" i="3"/>
  <c r="M1177" i="3"/>
  <c r="M1178" i="3"/>
  <c r="M1179" i="3"/>
  <c r="M1180" i="3"/>
  <c r="M1181" i="3"/>
  <c r="M1182" i="3"/>
  <c r="M1183" i="3"/>
  <c r="M1184" i="3"/>
  <c r="M1185" i="3"/>
  <c r="M1186" i="3"/>
  <c r="M1187" i="3"/>
  <c r="M1188" i="3"/>
  <c r="M1189" i="3"/>
  <c r="M1190" i="3"/>
  <c r="M1191" i="3"/>
  <c r="M1192" i="3"/>
  <c r="M1193" i="3"/>
  <c r="M1194" i="3"/>
  <c r="M1195" i="3"/>
  <c r="M1196" i="3"/>
  <c r="M1197" i="3"/>
  <c r="M1198" i="3"/>
  <c r="M1199" i="3"/>
  <c r="M1200" i="3"/>
  <c r="M1201" i="3"/>
  <c r="M1202" i="3"/>
  <c r="M1203" i="3"/>
  <c r="M1204" i="3"/>
  <c r="M1205" i="3"/>
  <c r="M1206" i="3"/>
  <c r="M1207" i="3"/>
  <c r="M1208" i="3"/>
  <c r="M1209" i="3"/>
  <c r="M1210" i="3"/>
  <c r="M1211" i="3"/>
  <c r="M1212" i="3"/>
  <c r="M1213" i="3"/>
  <c r="M1214" i="3"/>
  <c r="M1215" i="3"/>
  <c r="M1216" i="3"/>
  <c r="M1217" i="3"/>
  <c r="M1218" i="3"/>
  <c r="M1219" i="3"/>
  <c r="M1220" i="3"/>
  <c r="M1221" i="3"/>
  <c r="M1222" i="3"/>
  <c r="M1223" i="3"/>
  <c r="M1224" i="3"/>
  <c r="M1225" i="3"/>
  <c r="M1226" i="3"/>
  <c r="M1227" i="3"/>
  <c r="M1228" i="3"/>
  <c r="M1229" i="3"/>
  <c r="M1230" i="3"/>
  <c r="M1231" i="3"/>
  <c r="M1232" i="3"/>
  <c r="M1233" i="3"/>
  <c r="M1234" i="3"/>
  <c r="M1235" i="3"/>
  <c r="M1236" i="3"/>
  <c r="M1237" i="3"/>
  <c r="M1238" i="3"/>
  <c r="M1239" i="3"/>
  <c r="M1240" i="3"/>
  <c r="M1241" i="3"/>
  <c r="M1242" i="3"/>
  <c r="M1243" i="3"/>
  <c r="M1244" i="3"/>
  <c r="M1245" i="3"/>
  <c r="M1246" i="3"/>
  <c r="M1247" i="3"/>
  <c r="M1248" i="3"/>
  <c r="M1249" i="3"/>
  <c r="M1250" i="3"/>
  <c r="M1251" i="3"/>
  <c r="M1252" i="3"/>
  <c r="M1253" i="3"/>
  <c r="M1254" i="3"/>
  <c r="M1255" i="3"/>
  <c r="M1256" i="3"/>
  <c r="M1257" i="3"/>
  <c r="M1258" i="3"/>
  <c r="M1259" i="3"/>
  <c r="M1260" i="3"/>
  <c r="M1261" i="3"/>
  <c r="M1262" i="3"/>
  <c r="M1263" i="3"/>
  <c r="M1264" i="3"/>
  <c r="M1265" i="3"/>
  <c r="M1266" i="3"/>
  <c r="M1267" i="3"/>
  <c r="M1268" i="3"/>
  <c r="M1269" i="3"/>
  <c r="M1270" i="3"/>
  <c r="M1271" i="3"/>
  <c r="M1272" i="3"/>
  <c r="M1273" i="3"/>
  <c r="M1274" i="3"/>
  <c r="M1275" i="3"/>
  <c r="M1276" i="3"/>
  <c r="M1277" i="3"/>
  <c r="M1278" i="3"/>
  <c r="M1279" i="3"/>
  <c r="M1280" i="3"/>
  <c r="M1281" i="3"/>
  <c r="M1282" i="3"/>
  <c r="M1283" i="3"/>
  <c r="M1284" i="3"/>
  <c r="M1285" i="3"/>
  <c r="M1286" i="3"/>
  <c r="M1287" i="3"/>
  <c r="M1288" i="3"/>
  <c r="M1289" i="3"/>
  <c r="M1290" i="3"/>
  <c r="M1291" i="3"/>
  <c r="M1292" i="3"/>
  <c r="M1293" i="3"/>
  <c r="M1294" i="3"/>
  <c r="M1295" i="3"/>
  <c r="M1296" i="3"/>
  <c r="M1297" i="3"/>
  <c r="M1298" i="3"/>
  <c r="M1299" i="3"/>
  <c r="M1300" i="3"/>
  <c r="M1301" i="3"/>
  <c r="M1302" i="3"/>
  <c r="M1303" i="3"/>
  <c r="M1304" i="3"/>
  <c r="M1305" i="3"/>
  <c r="M1306" i="3"/>
  <c r="M1307" i="3"/>
  <c r="M1308" i="3"/>
  <c r="M1309" i="3"/>
  <c r="M1310" i="3"/>
  <c r="M1311" i="3"/>
  <c r="M1312" i="3"/>
  <c r="M1313" i="3"/>
  <c r="M1314" i="3"/>
  <c r="M1315" i="3"/>
  <c r="M1316" i="3"/>
  <c r="M1317" i="3"/>
  <c r="M1318" i="3"/>
  <c r="M1319" i="3"/>
  <c r="M1320" i="3"/>
  <c r="M1321" i="3"/>
  <c r="M1322" i="3"/>
  <c r="M1323" i="3"/>
  <c r="M1324" i="3"/>
  <c r="M1325" i="3"/>
  <c r="M1326" i="3"/>
  <c r="M1327" i="3"/>
  <c r="M1328" i="3"/>
  <c r="M1329" i="3"/>
  <c r="M1330" i="3"/>
  <c r="M1331" i="3"/>
  <c r="M1332" i="3"/>
  <c r="M1333" i="3"/>
  <c r="M1334" i="3"/>
  <c r="M1335" i="3"/>
  <c r="M1336" i="3"/>
  <c r="M1337" i="3"/>
  <c r="M1338" i="3"/>
  <c r="M1339" i="3"/>
  <c r="M1340" i="3"/>
  <c r="M1341" i="3"/>
  <c r="M1342" i="3"/>
  <c r="M1343" i="3"/>
  <c r="M1344" i="3"/>
  <c r="M1345" i="3"/>
  <c r="M1346" i="3"/>
  <c r="M1347" i="3"/>
  <c r="M1348" i="3"/>
  <c r="M1349" i="3"/>
  <c r="M1350" i="3"/>
  <c r="M1351" i="3"/>
  <c r="M1352" i="3"/>
  <c r="M1353" i="3"/>
  <c r="M1354" i="3"/>
  <c r="M1355" i="3"/>
  <c r="M1356" i="3"/>
  <c r="M1357" i="3"/>
  <c r="M1358" i="3"/>
  <c r="M1359" i="3"/>
  <c r="M1360" i="3"/>
  <c r="M1361" i="3"/>
  <c r="M1362" i="3"/>
  <c r="M1363" i="3"/>
  <c r="M1364" i="3"/>
  <c r="M1365" i="3"/>
  <c r="M1366" i="3"/>
  <c r="M1367" i="3"/>
  <c r="M1368" i="3"/>
  <c r="M1369" i="3"/>
  <c r="M1370" i="3"/>
  <c r="M1371" i="3"/>
  <c r="M1372" i="3"/>
  <c r="M1373" i="3"/>
  <c r="M1374" i="3"/>
  <c r="M1375" i="3"/>
  <c r="M1376" i="3"/>
  <c r="M1377" i="3"/>
  <c r="M1378" i="3"/>
  <c r="M1379" i="3"/>
  <c r="M1380" i="3"/>
  <c r="M1381" i="3"/>
  <c r="M1382" i="3"/>
  <c r="M1383" i="3"/>
  <c r="M1384" i="3"/>
  <c r="M1385" i="3"/>
  <c r="M1386" i="3"/>
  <c r="M1387" i="3"/>
  <c r="M1388" i="3"/>
  <c r="M1389" i="3"/>
  <c r="M1390" i="3"/>
  <c r="M1391" i="3"/>
  <c r="M1392" i="3"/>
  <c r="M1393" i="3"/>
  <c r="M1394" i="3"/>
  <c r="M1395" i="3"/>
  <c r="M1396" i="3"/>
  <c r="M1397" i="3"/>
  <c r="M1398" i="3"/>
  <c r="M1399" i="3"/>
  <c r="M1400" i="3"/>
  <c r="M1401" i="3"/>
  <c r="M2"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Query - Sheet1" description="Connection to the 'Sheet1' query in the workbook." type="5" refreshedVersion="5" background="1" saveData="1">
    <dbPr connection="provider=Microsoft.Mashup.OleDb.1;data source=$Workbook$;location=Sheet1;extended properties=" command="SELECT * FROM [Sheet1]"/>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1">
    <bk>
      <extLst>
        <ext uri="{3e2802c4-a4d2-4d8b-9148-e3be6c30e623}">
          <xlrd:rvb i="0"/>
        </ext>
      </extLst>
    </bk>
  </futureMetadata>
  <valueMetadata count="1">
    <bk>
      <rc t="1" v="0"/>
    </bk>
  </valueMetadata>
</metadata>
</file>

<file path=xl/sharedStrings.xml><?xml version="1.0" encoding="utf-8"?>
<sst xmlns="http://schemas.openxmlformats.org/spreadsheetml/2006/main" count="26091" uniqueCount="15572">
  <si>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</si>
  <si>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</si>
  <si>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</si>
  <si>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</si>
  <si>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</si>
  <si>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</si>
  <si>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</si>
  <si>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</si>
  <si>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</si>
  <si>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</si>
  <si>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</si>
  <si>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</si>
  <si>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</si>
  <si>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</si>
  <si>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</si>
  <si>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</si>
  <si>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</si>
  <si>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</si>
  <si>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</si>
  <si>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</si>
  <si>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</si>
  <si>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</si>
  <si>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</si>
  <si>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</si>
  <si>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</si>
  <si>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</si>
  <si>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</si>
  <si>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</si>
  <si>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</si>
  <si>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</si>
  <si>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</si>
  <si>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</si>
  <si>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</si>
  <si>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</si>
  <si>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</si>
  <si>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</si>
  <si>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</si>
  <si>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</si>
  <si>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</si>
  <si>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</si>
  <si>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</si>
  <si>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</si>
  <si>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</si>
  <si>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</si>
  <si>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</si>
  <si>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</si>
  <si>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</si>
  <si>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</si>
  <si>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</si>
  <si>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</si>
  <si>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</si>
  <si>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</si>
  <si>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</si>
  <si>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</si>
  <si>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</si>
  <si>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</si>
  <si>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</si>
  <si>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</si>
  <si>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</si>
  <si>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</si>
  <si>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</si>
  <si>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</si>
  <si>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</si>
  <si>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</si>
  <si>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</si>
  <si>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</si>
  <si>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</si>
  <si>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</si>
  <si>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</si>
  <si>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</si>
  <si>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</si>
  <si>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</si>
  <si>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</si>
  <si>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</si>
  <si>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</si>
  <si>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</si>
  <si>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</si>
  <si>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</si>
  <si>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</si>
  <si>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</si>
  <si>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</si>
  <si>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</si>
  <si>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</si>
  <si>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</si>
  <si>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</si>
  <si>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</si>
  <si>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</si>
  <si>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</si>
  <si>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</si>
  <si>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</si>
  <si>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</si>
  <si>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</si>
  <si>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</si>
  <si>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</si>
  <si>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</si>
  <si>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</si>
  <si>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</si>
  <si>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</si>
  <si>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</si>
  <si>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</si>
  <si>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</si>
  <si>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</si>
  <si>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</si>
  <si>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</si>
  <si>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</si>
  <si>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</si>
  <si>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</si>
  <si>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</si>
  <si>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</si>
  <si>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</si>
  <si>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</si>
  <si>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</si>
  <si>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</si>
  <si>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</si>
  <si>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</si>
  <si>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</si>
  <si>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</si>
  <si>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</si>
  <si>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</si>
  <si>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</si>
  <si>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</si>
  <si>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</si>
  <si>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</si>
  <si>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</si>
  <si>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</si>
  <si>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</si>
  <si>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</si>
  <si>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</si>
  <si>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</si>
  <si>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</si>
  <si>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</si>
  <si>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</si>
  <si>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</si>
  <si>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</si>
  <si>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</si>
  <si>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</si>
  <si>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</si>
  <si>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</si>
  <si>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</si>
  <si>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</si>
  <si>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</si>
  <si>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</si>
  <si>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</si>
  <si>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</si>
  <si>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</si>
  <si>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</si>
  <si>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</si>
  <si>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</si>
  <si>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</si>
  <si>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</si>
  <si>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</si>
  <si>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</si>
  <si>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</si>
  <si>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</si>
  <si>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</si>
  <si>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</si>
  <si>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</si>
  <si>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</si>
  <si>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</si>
  <si>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</si>
  <si>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</si>
  <si>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</si>
  <si>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</si>
  <si>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</si>
  <si>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</si>
  <si>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</si>
  <si>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</si>
  <si>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</si>
  <si>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</si>
  <si>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</si>
  <si>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</si>
  <si>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</si>
  <si>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</si>
  <si>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</si>
  <si>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</si>
  <si>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</si>
  <si>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</si>
  <si>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</si>
  <si>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</si>
  <si>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</si>
  <si>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</si>
  <si>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</si>
  <si>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</si>
  <si>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</si>
  <si>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</si>
  <si>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</si>
  <si>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</si>
  <si>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</si>
  <si>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</si>
  <si>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</si>
  <si>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</si>
  <si>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</si>
  <si>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</si>
  <si>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</si>
  <si>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</si>
  <si>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</si>
  <si>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</si>
  <si>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</si>
  <si>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</si>
  <si>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</si>
  <si>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</si>
  <si>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</si>
  <si>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</si>
  <si>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</si>
  <si>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</si>
  <si>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</si>
  <si>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</si>
  <si>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</si>
  <si>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</si>
  <si>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</si>
  <si>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</si>
  <si>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</si>
  <si>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</si>
  <si>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</si>
  <si>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</si>
  <si>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</si>
  <si>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</si>
  <si>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</si>
  <si>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</si>
  <si>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</si>
  <si>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</si>
  <si>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</si>
  <si>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</si>
  <si>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</si>
  <si>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</si>
  <si>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</si>
  <si>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</si>
  <si>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</si>
  <si>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</si>
  <si>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</si>
  <si>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</si>
  <si>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</si>
  <si>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</si>
  <si>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</si>
  <si>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</si>
  <si>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</si>
  <si>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</si>
  <si>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</si>
  <si>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</si>
  <si>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</si>
  <si>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</si>
  <si>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</si>
  <si>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</si>
  <si>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</si>
  <si>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</si>
  <si>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</si>
  <si>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</si>
  <si>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</si>
  <si>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</si>
  <si>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</si>
  <si>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</si>
  <si>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</si>
  <si>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</si>
  <si>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</si>
  <si>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</si>
  <si>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</si>
  <si>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</si>
  <si>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</si>
  <si>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</si>
  <si>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</si>
  <si>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</si>
  <si>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</si>
  <si>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</si>
  <si>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</si>
  <si>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</si>
  <si>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</si>
  <si>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</si>
  <si>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</si>
  <si>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</si>
  <si>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</si>
  <si>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</si>
  <si>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</si>
  <si>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</si>
  <si>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</si>
  <si>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</si>
  <si>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</si>
  <si>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</si>
  <si>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</si>
  <si>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</si>
  <si>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</si>
  <si>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</si>
  <si>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</si>
  <si>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</si>
  <si>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</si>
  <si>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</si>
  <si>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</si>
  <si>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</si>
  <si>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</si>
  <si>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</si>
  <si>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</si>
  <si>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</si>
  <si>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</si>
  <si>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</si>
  <si>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</si>
  <si>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</si>
  <si>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</si>
  <si>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</si>
  <si>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</si>
  <si>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</si>
  <si>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</si>
  <si>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</si>
  <si>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</si>
  <si>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</si>
  <si>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</si>
  <si>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</si>
  <si>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</si>
  <si>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</si>
  <si>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</si>
  <si>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</si>
  <si>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</si>
  <si>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</si>
  <si>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</si>
  <si>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</si>
  <si>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</si>
  <si>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</si>
  <si>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</si>
  <si>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</si>
  <si>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</si>
  <si>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</si>
  <si>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</si>
  <si>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</si>
  <si>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</si>
  <si>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</si>
  <si>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</si>
  <si>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</si>
  <si>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</si>
  <si>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</si>
  <si>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</si>
  <si>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</si>
  <si>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</si>
  <si>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</si>
  <si>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</si>
  <si>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</si>
  <si>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</si>
  <si>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</si>
  <si>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</si>
  <si>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</si>
  <si>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</si>
  <si>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</si>
  <si>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</si>
  <si>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</si>
  <si>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</si>
  <si>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</si>
  <si>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</si>
  <si>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</si>
  <si>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</si>
  <si>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</si>
  <si>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</si>
  <si>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</si>
  <si>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</si>
  <si>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</si>
  <si>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</si>
  <si>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</si>
  <si>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</si>
  <si>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</si>
  <si>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</si>
  <si>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</si>
  <si>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</si>
  <si>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</si>
  <si>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</si>
  <si>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</si>
  <si>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</si>
  <si>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</si>
  <si>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</si>
  <si>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</si>
  <si>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</si>
  <si>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</si>
  <si>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</si>
  <si>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</si>
  <si>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</si>
  <si>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</si>
  <si>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</si>
  <si>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</si>
  <si>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</si>
  <si>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</si>
  <si>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</si>
  <si>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</si>
  <si>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</si>
  <si>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</si>
  <si>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</si>
  <si>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</si>
  <si>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</si>
  <si>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</si>
  <si>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</si>
  <si>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</si>
  <si>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</si>
  <si>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</si>
  <si>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</si>
  <si>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</si>
  <si>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</si>
  <si>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</si>
  <si>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</si>
  <si>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</si>
  <si>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</si>
  <si>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</si>
  <si>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</si>
  <si>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</si>
  <si>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</si>
  <si>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</si>
  <si>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</si>
  <si>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</si>
  <si>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</si>
  <si>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</si>
  <si>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</si>
  <si>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</si>
  <si>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</si>
  <si>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</si>
  <si>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</si>
  <si>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</si>
  <si>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</si>
  <si>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</si>
  <si>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</si>
  <si>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</si>
  <si>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</si>
  <si>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</si>
  <si>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</si>
  <si>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</si>
  <si>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</si>
  <si>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</si>
  <si>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</si>
  <si>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</si>
  <si>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</si>
  <si>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</si>
  <si>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</si>
  <si>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</si>
  <si>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</si>
  <si>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</si>
  <si>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</si>
  <si>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</si>
  <si>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</si>
  <si>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</si>
  <si>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</si>
  <si>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</si>
  <si>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</si>
  <si>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</si>
  <si>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</si>
  <si>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</si>
  <si>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</si>
  <si>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</si>
  <si>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</si>
  <si>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</si>
  <si>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</si>
  <si>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</si>
  <si>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</si>
  <si>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</si>
  <si>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</si>
  <si>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</si>
  <si>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</si>
  <si>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</si>
  <si>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</si>
  <si>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</si>
  <si>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</si>
  <si>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</si>
  <si>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</si>
  <si>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</si>
  <si>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</si>
  <si>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</si>
  <si>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</si>
  <si>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</si>
  <si>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</si>
  <si>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</si>
  <si>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</si>
  <si>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</si>
  <si>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</si>
  <si>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</si>
  <si>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</si>
  <si>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</si>
  <si>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</si>
  <si>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</si>
  <si>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</si>
  <si>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</si>
  <si>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</si>
  <si>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</si>
  <si>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</si>
  <si>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</si>
  <si>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</si>
  <si>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</si>
  <si>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</si>
  <si>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</si>
  <si>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</si>
  <si>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</si>
  <si>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</si>
  <si>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</si>
  <si>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</si>
  <si>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</si>
  <si>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</si>
  <si>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</si>
  <si>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</si>
  <si>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</si>
  <si>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</si>
  <si>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</si>
  <si>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</si>
  <si>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</si>
  <si>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</si>
  <si>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</si>
  <si>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</si>
  <si>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</si>
  <si>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</si>
  <si>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</si>
  <si>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</si>
  <si>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</si>
  <si>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</si>
  <si>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</si>
  <si>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</si>
  <si>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</si>
  <si>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</si>
  <si>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</si>
  <si>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</si>
  <si>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</si>
  <si>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</si>
  <si>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</si>
  <si>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</si>
  <si>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</si>
  <si>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</si>
  <si>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</si>
  <si>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</si>
  <si>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</si>
  <si>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</si>
  <si>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</si>
  <si>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</si>
  <si>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</si>
  <si>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</si>
  <si>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</si>
  <si>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</si>
  <si>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</si>
  <si>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</si>
  <si>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</si>
  <si>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</si>
  <si>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</si>
  <si>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</si>
  <si>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</si>
  <si>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</si>
  <si>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</si>
  <si>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</si>
  <si>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</si>
  <si>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</si>
  <si>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</si>
  <si>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</si>
  <si>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</si>
  <si>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</si>
  <si>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</si>
  <si>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</si>
  <si>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</si>
  <si>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</si>
  <si>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</si>
  <si>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</si>
  <si>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</si>
  <si>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</si>
  <si>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</si>
  <si>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</si>
  <si>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</si>
  <si>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</si>
  <si>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</si>
  <si>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</si>
  <si>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</si>
  <si>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</si>
  <si>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</si>
  <si>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</si>
  <si>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</si>
  <si>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</si>
  <si>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</si>
  <si>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</si>
  <si>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</si>
  <si>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</si>
  <si>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</si>
  <si>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</si>
  <si>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</si>
  <si>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</si>
  <si>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</si>
  <si>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</si>
  <si>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</si>
  <si>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</si>
  <si>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</si>
  <si>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</si>
  <si>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</si>
  <si>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</si>
  <si>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</si>
  <si>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</si>
  <si>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</si>
  <si>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</si>
  <si>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</si>
  <si>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</si>
  <si>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</si>
  <si>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</si>
  <si>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</si>
  <si>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</si>
  <si>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</si>
  <si>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</si>
  <si>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</si>
  <si>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</si>
  <si>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</si>
  <si>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</si>
  <si>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</si>
  <si>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</si>
  <si>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</si>
  <si>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</si>
  <si>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</si>
  <si>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</si>
  <si>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</si>
  <si>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</si>
  <si>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</si>
  <si>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</si>
  <si>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</si>
  <si>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</si>
  <si>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</si>
  <si>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</si>
  <si>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</si>
  <si>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</si>
  <si>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</si>
  <si>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</si>
  <si>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</si>
  <si>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</si>
  <si>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</si>
  <si>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</si>
  <si>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</si>
  <si>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</si>
  <si>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</si>
  <si>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</si>
  <si>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</si>
  <si>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</si>
  <si>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</si>
  <si>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</si>
  <si>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</si>
  <si>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</si>
  <si>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</si>
  <si>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</si>
  <si>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</si>
  <si>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</si>
  <si>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</si>
  <si>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</si>
  <si>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</si>
  <si>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</si>
  <si>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</si>
  <si>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</si>
  <si>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</si>
  <si>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</si>
  <si>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</si>
  <si>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</si>
  <si>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</si>
  <si>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</si>
  <si>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</si>
  <si>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</si>
  <si>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</si>
  <si>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</si>
  <si>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</si>
  <si>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</si>
  <si>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</si>
  <si>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</si>
  <si>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</si>
  <si>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</si>
  <si>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</si>
  <si>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</si>
  <si>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</si>
  <si>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</si>
  <si>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</si>
  <si>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</si>
  <si>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</si>
  <si>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</si>
  <si>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</si>
  <si>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</si>
  <si>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</si>
  <si>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</si>
  <si>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</si>
  <si>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</si>
  <si>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</si>
  <si>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</si>
  <si>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</si>
  <si>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</si>
  <si>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</si>
  <si>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</si>
  <si>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</si>
  <si>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</si>
  <si>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</si>
  <si>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</si>
  <si>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</si>
  <si>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</si>
  <si>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</si>
  <si>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</si>
  <si>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</si>
  <si>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</si>
  <si>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</si>
  <si>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</si>
  <si>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</si>
  <si>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</si>
  <si>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</si>
  <si>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</si>
  <si>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</si>
  <si>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</si>
  <si>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</si>
  <si>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</si>
  <si>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</si>
  <si>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</si>
  <si>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</si>
  <si>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</si>
  <si>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</si>
  <si>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</si>
  <si>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</si>
  <si>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</si>
  <si>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</si>
  <si>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</si>
  <si>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</si>
  <si>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</si>
  <si>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</si>
  <si>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</si>
  <si>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</si>
  <si>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</si>
  <si>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</si>
  <si>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</si>
  <si>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</si>
  <si>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</si>
  <si>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</si>
  <si>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</si>
  <si>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</si>
  <si>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</si>
  <si>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</si>
  <si>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</si>
  <si>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</si>
  <si>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</si>
  <si>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</si>
  <si>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</si>
  <si>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</si>
  <si>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</si>
  <si>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</si>
  <si>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</si>
  <si>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</si>
  <si>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</si>
  <si>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</si>
  <si>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</si>
  <si>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</si>
  <si>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</si>
  <si>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</si>
  <si>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</si>
  <si>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</si>
  <si>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</si>
  <si>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</si>
  <si>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</si>
  <si>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</si>
  <si>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</si>
  <si>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</si>
  <si>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</si>
  <si>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</si>
  <si>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</si>
  <si>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</si>
  <si>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</si>
  <si>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</si>
  <si>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</si>
  <si>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</si>
  <si>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</si>
  <si>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</si>
  <si>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</si>
  <si>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</si>
  <si>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</si>
  <si>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</si>
  <si>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</si>
  <si>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</si>
  <si>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</si>
  <si>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</si>
  <si>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</si>
  <si>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</si>
  <si>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</si>
  <si>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</si>
  <si>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</si>
  <si>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</si>
  <si>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</si>
  <si>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</si>
  <si>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</si>
  <si>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</si>
  <si>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</si>
  <si>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</si>
  <si>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</si>
  <si>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</si>
  <si>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</si>
  <si>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</si>
  <si>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</si>
  <si>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</si>
  <si>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</si>
  <si>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</si>
  <si>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</si>
  <si>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</si>
  <si>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</si>
  <si>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</si>
  <si>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</si>
  <si>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</si>
  <si>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</si>
  <si>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</si>
  <si>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</si>
  <si>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</si>
  <si>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</si>
  <si>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</si>
  <si>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</si>
  <si>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</si>
  <si>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</si>
  <si>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</si>
  <si>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</si>
  <si>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</si>
  <si>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</si>
  <si>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</si>
  <si>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</si>
  <si>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</si>
  <si>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</si>
  <si>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</si>
  <si>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</si>
  <si>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</si>
  <si>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</si>
  <si>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</si>
  <si>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</si>
  <si>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</si>
  <si>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</si>
  <si>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</si>
  <si>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</si>
  <si>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</si>
  <si>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</si>
  <si>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</si>
  <si>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</si>
  <si>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</si>
  <si>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</si>
  <si>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</si>
  <si>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</si>
  <si>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</si>
  <si>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</si>
  <si>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</si>
  <si>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</si>
  <si>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</si>
  <si>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</si>
  <si>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</si>
  <si>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</si>
  <si>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</si>
  <si>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</si>
  <si>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</si>
  <si>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</si>
  <si>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</si>
  <si>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</si>
  <si>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</si>
  <si>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</si>
  <si>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</si>
  <si>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</si>
  <si>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</si>
  <si>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</si>
  <si>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</si>
  <si>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</si>
  <si>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</si>
  <si>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</si>
  <si>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</si>
  <si>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</si>
  <si>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</si>
  <si>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</si>
  <si>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</si>
  <si>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</si>
  <si>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</si>
  <si>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</si>
  <si>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</si>
  <si>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</si>
  <si>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</si>
  <si>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</si>
  <si>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</si>
  <si>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</si>
  <si>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</si>
  <si>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</si>
  <si>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</si>
  <si>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</si>
  <si>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</si>
  <si>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</si>
  <si>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</si>
  <si>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</si>
  <si>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</si>
  <si>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</si>
  <si>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</si>
  <si>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</si>
  <si>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</si>
  <si>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</si>
  <si>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</si>
  <si>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</si>
  <si>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</si>
  <si>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</si>
  <si>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</si>
  <si>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</si>
  <si>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</si>
  <si>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</si>
  <si>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</si>
  <si>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</si>
  <si>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</si>
  <si>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</si>
  <si>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</si>
  <si>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</si>
  <si>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</si>
  <si>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</si>
  <si>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</si>
  <si>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</si>
  <si>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</si>
  <si>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</si>
  <si>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</si>
  <si>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</si>
  <si>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</si>
  <si>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</si>
  <si>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</si>
  <si>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</si>
  <si>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</si>
  <si>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</si>
  <si>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</si>
  <si>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</si>
  <si>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</si>
  <si>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</si>
  <si>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</si>
  <si>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</si>
  <si>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</si>
  <si>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</si>
  <si>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</si>
  <si>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</si>
  <si>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</si>
  <si>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</si>
  <si>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</si>
  <si>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</si>
  <si>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</si>
  <si>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</si>
  <si>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</si>
  <si>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</si>
  <si>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</si>
  <si>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</si>
  <si>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</si>
  <si>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</si>
  <si>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</si>
  <si>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</si>
  <si>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</si>
  <si>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</si>
  <si>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</si>
  <si>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</si>
  <si>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</si>
  <si>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</si>
  <si>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</si>
  <si>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</si>
  <si>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</si>
  <si>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</si>
  <si>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</si>
  <si>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</si>
  <si>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</si>
  <si>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</si>
  <si>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</si>
  <si>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</si>
  <si>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</si>
  <si>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</si>
  <si>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</si>
  <si>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</si>
  <si>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</si>
  <si>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</si>
  <si>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</si>
  <si>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</si>
  <si>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</si>
  <si>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</si>
  <si>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</si>
  <si>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</si>
  <si>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</si>
  <si>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</si>
  <si>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</si>
  <si>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</si>
  <si>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</si>
  <si>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</si>
  <si>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</si>
  <si>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</si>
  <si>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</si>
  <si>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</si>
  <si>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</si>
  <si>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</si>
  <si>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</si>
  <si>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</si>
  <si>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</si>
  <si>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</si>
  <si>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</si>
  <si>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</si>
  <si>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</si>
  <si>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</si>
  <si>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</si>
  <si>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</si>
  <si>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</si>
  <si>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</si>
  <si>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</si>
  <si>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</si>
  <si>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</si>
  <si>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</si>
  <si>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</si>
  <si>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</si>
  <si>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</si>
  <si>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</si>
  <si>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</si>
  <si>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</si>
  <si>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</si>
  <si>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</si>
  <si>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</si>
  <si>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</si>
  <si>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</si>
  <si>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</si>
  <si>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</si>
  <si>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</si>
  <si>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</si>
  <si>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</si>
  <si>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</si>
  <si>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</si>
  <si>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</si>
  <si>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</si>
  <si>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</si>
  <si>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</si>
  <si>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</si>
  <si>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</si>
  <si>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</si>
  <si>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</si>
  <si>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</si>
  <si>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</si>
  <si>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</si>
  <si>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</si>
  <si>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</si>
  <si>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</si>
  <si>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</si>
  <si>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</si>
  <si>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</si>
  <si>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</si>
  <si>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</si>
  <si>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</si>
  <si>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</si>
  <si>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</si>
  <si>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</si>
  <si>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</si>
  <si>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</si>
  <si>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</si>
  <si>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</si>
  <si>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</si>
  <si>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</si>
  <si>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</si>
  <si>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</si>
  <si>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</si>
  <si>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</si>
  <si>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</si>
  <si>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</si>
  <si>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</si>
  <si>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</si>
  <si>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</si>
  <si>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</si>
  <si>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</si>
  <si>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</si>
  <si>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</si>
  <si>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</si>
  <si>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</si>
  <si>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</si>
  <si>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</si>
  <si>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</si>
  <si>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</si>
  <si>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</si>
  <si>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</si>
  <si>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</si>
  <si>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</si>
  <si>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</si>
  <si>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</si>
  <si>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</si>
  <si>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</si>
  <si>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</si>
  <si>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</si>
  <si>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</si>
  <si>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</si>
  <si>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</si>
  <si>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</si>
  <si>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</si>
  <si>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</si>
  <si>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</si>
  <si>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</si>
  <si>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</si>
  <si>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</si>
  <si>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</si>
  <si>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</si>
  <si>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</si>
  <si>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</si>
  <si>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</si>
  <si>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</si>
  <si>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</si>
  <si>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</si>
  <si>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</si>
  <si>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</si>
  <si>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</si>
  <si>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</si>
  <si>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</si>
  <si>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</si>
  <si>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</si>
  <si>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</si>
  <si>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</si>
  <si>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</si>
  <si>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</si>
  <si>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</si>
  <si>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</si>
  <si>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</si>
  <si>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</si>
  <si>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</si>
  <si>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</si>
  <si>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</si>
  <si>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</si>
  <si>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</si>
  <si>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</si>
  <si>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</si>
  <si>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</si>
  <si>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</si>
  <si>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</si>
  <si>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</si>
  <si>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</si>
  <si>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</si>
  <si>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</si>
  <si>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</si>
  <si>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</si>
  <si>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</si>
  <si>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</si>
  <si>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</si>
  <si>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</si>
  <si>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</si>
  <si>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</si>
  <si>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</si>
  <si>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</si>
  <si>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</si>
  <si>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</si>
  <si>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</si>
  <si>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</si>
  <si>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</si>
  <si>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</si>
  <si>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</si>
  <si>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</si>
  <si>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</si>
  <si>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</si>
  <si>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</si>
  <si>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</si>
  <si>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</si>
  <si>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</si>
  <si>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</si>
  <si>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</si>
  <si>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</si>
  <si>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</si>
  <si>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</si>
  <si>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</si>
  <si>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</si>
  <si>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</si>
  <si>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</si>
  <si>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</si>
  <si>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</si>
  <si>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</si>
  <si>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</si>
  <si>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</si>
  <si>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</si>
  <si>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</si>
  <si>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</si>
  <si>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</si>
  <si>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</si>
  <si>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</si>
  <si>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</si>
  <si>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</si>
  <si>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</si>
  <si>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</si>
  <si>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</si>
  <si>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</si>
  <si>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</si>
  <si>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</si>
  <si>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</si>
  <si>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</si>
  <si>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</si>
  <si>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</si>
  <si>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</si>
  <si>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</si>
  <si>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</si>
  <si>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</si>
  <si>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</si>
  <si>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</si>
  <si>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</si>
  <si>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</si>
  <si>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</si>
  <si>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</si>
  <si>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</si>
  <si>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</si>
  <si>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</si>
  <si>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</si>
  <si>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</si>
  <si>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</si>
  <si>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</si>
  <si>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</si>
  <si>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</si>
  <si>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</si>
  <si>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</si>
  <si>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</si>
  <si>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</si>
  <si>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</si>
  <si>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</si>
  <si>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</si>
  <si>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</si>
  <si>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</si>
  <si>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</si>
  <si>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</si>
  <si>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</si>
  <si>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</si>
  <si>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</si>
  <si>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</si>
  <si>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</si>
  <si>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</si>
  <si>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</si>
  <si>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</si>
  <si>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</si>
  <si>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</si>
  <si>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</si>
  <si>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</si>
  <si>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</si>
  <si>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</si>
  <si>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</si>
  <si>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</si>
  <si>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</si>
  <si>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</si>
  <si>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</si>
  <si>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</si>
  <si>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</si>
  <si>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</si>
  <si>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</si>
  <si>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</si>
  <si>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</si>
  <si>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</si>
  <si>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</si>
  <si>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</si>
  <si>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</si>
  <si>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</si>
  <si>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</si>
  <si>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</si>
  <si>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</si>
  <si>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</si>
  <si>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</si>
  <si>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</si>
  <si>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</si>
  <si>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</si>
  <si>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</si>
  <si>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</si>
  <si>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</si>
  <si>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</si>
  <si>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</si>
  <si>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</si>
  <si>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</si>
  <si>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</si>
  <si>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</si>
  <si>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</si>
  <si>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</si>
  <si>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</si>
  <si>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</si>
  <si>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</si>
  <si>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</si>
  <si>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</si>
  <si>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</si>
  <si>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</si>
  <si>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</si>
  <si>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</si>
  <si>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</si>
  <si>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</si>
  <si>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</si>
  <si>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</si>
  <si>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</si>
  <si>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</si>
  <si>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</si>
  <si>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</si>
  <si>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</si>
  <si>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</si>
  <si>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</si>
  <si>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</si>
  <si>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</si>
  <si>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</si>
  <si>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</si>
  <si>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</si>
  <si>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</si>
  <si>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</si>
  <si>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</si>
  <si>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</si>
  <si>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</si>
  <si>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</si>
  <si>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</si>
  <si>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</si>
  <si>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</si>
  <si>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</si>
  <si>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</si>
  <si>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</si>
  <si>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</si>
  <si>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</si>
  <si>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</si>
  <si>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</si>
  <si>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</si>
  <si>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</si>
  <si>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</si>
  <si>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</si>
  <si>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</si>
  <si>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</si>
  <si>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</si>
  <si>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</si>
  <si>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</si>
  <si>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</si>
  <si>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</si>
  <si>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</si>
  <si>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</si>
  <si>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</si>
  <si>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</si>
  <si>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</si>
  <si>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</si>
  <si>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</si>
  <si>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</si>
  <si>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</si>
  <si>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</si>
  <si>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</si>
  <si>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</si>
  <si>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</si>
  <si>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</si>
  <si>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</si>
  <si>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</si>
  <si>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</si>
  <si>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</si>
  <si>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</si>
  <si>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</si>
  <si>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</si>
  <si>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</si>
  <si>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</si>
  <si>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</si>
  <si>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</si>
  <si>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</si>
  <si>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</si>
  <si>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</si>
  <si>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</si>
  <si>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</si>
  <si>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</si>
  <si>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</si>
  <si>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</si>
  <si>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</si>
  <si>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</si>
  <si>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</si>
  <si>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</si>
  <si>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</si>
  <si>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</si>
  <si>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</si>
  <si>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</si>
  <si>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</si>
  <si>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</si>
  <si>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</si>
  <si>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</si>
  <si>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</si>
  <si>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</si>
  <si>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</si>
  <si>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</si>
  <si>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</si>
  <si>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</si>
  <si>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</si>
  <si>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</si>
  <si>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</si>
  <si>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</si>
  <si>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</si>
  <si>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</si>
  <si>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</si>
  <si>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</si>
  <si>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</si>
  <si>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</si>
  <si>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</si>
  <si>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</si>
  <si>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</si>
  <si>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</si>
  <si>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</si>
  <si>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</si>
  <si>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</si>
  <si>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</si>
  <si>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</si>
  <si>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</si>
  <si>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</si>
  <si>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</si>
  <si>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</si>
  <si>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</si>
  <si>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</si>
  <si>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</si>
  <si>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</si>
  <si>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</si>
  <si>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</si>
  <si>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</si>
  <si>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</si>
  <si>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</si>
  <si>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</si>
  <si>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</si>
  <si>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</si>
  <si>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</si>
  <si>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</si>
  <si>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</si>
  <si>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</si>
  <si>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</si>
  <si>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</si>
  <si>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</si>
  <si>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</si>
  <si>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</si>
  <si>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</si>
  <si>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</si>
  <si>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</si>
  <si>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</si>
  <si>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</si>
  <si>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</si>
  <si>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</si>
  <si>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</si>
  <si>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</si>
  <si>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</si>
  <si>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</si>
  <si>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</si>
  <si>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</si>
  <si>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</si>
  <si>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</si>
  <si>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</si>
  <si>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</si>
  <si>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</si>
  <si>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</si>
  <si>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</si>
  <si>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</si>
  <si>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</si>
  <si>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</si>
  <si>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</si>
  <si>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</si>
  <si>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</si>
  <si>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</si>
  <si>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</si>
  <si>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</si>
  <si>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</si>
  <si>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</si>
  <si>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</si>
  <si>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</si>
  <si>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</si>
  <si>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</si>
  <si>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</si>
  <si>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</si>
  <si>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</si>
  <si>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</si>
  <si>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</si>
  <si>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</si>
  <si>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</si>
  <si>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</si>
  <si>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</si>
  <si>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</si>
  <si>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</si>
  <si>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</si>
  <si>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</si>
  <si>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</si>
  <si>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</si>
  <si>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</si>
  <si>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</si>
  <si>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</si>
  <si>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</si>
  <si>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</si>
  <si>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</si>
  <si>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</si>
  <si>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</si>
  <si>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</si>
  <si>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</si>
  <si>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</si>
  <si>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</si>
  <si>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</si>
  <si>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</si>
  <si>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</si>
  <si>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</si>
  <si>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</si>
  <si>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</si>
  <si>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</si>
  <si>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</si>
  <si>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</si>
  <si>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</si>
  <si>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</si>
  <si>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</si>
  <si>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</si>
  <si>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</si>
  <si>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</si>
  <si>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</si>
  <si>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</si>
  <si>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</si>
  <si>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</si>
  <si>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</si>
  <si>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</si>
  <si>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</si>
  <si>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</si>
  <si>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</si>
  <si>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</si>
  <si>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</si>
  <si>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</si>
  <si>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</si>
  <si>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</si>
  <si>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</si>
  <si>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</si>
  <si>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</si>
  <si>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</si>
  <si>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</si>
  <si>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</si>
  <si>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</si>
  <si>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</si>
  <si>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</si>
  <si>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</si>
  <si>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</si>
  <si>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</si>
  <si>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</si>
  <si>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</si>
  <si>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</si>
  <si>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</si>
  <si>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</si>
  <si>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</si>
  <si>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</si>
  <si>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</si>
  <si>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</si>
  <si>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</si>
  <si>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</si>
  <si>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</si>
  <si>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</si>
  <si>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</si>
  <si>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</si>
  <si>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</si>
  <si>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</si>
  <si>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</si>
  <si>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</si>
  <si>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</si>
  <si>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</si>
  <si>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</si>
  <si>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</si>
  <si>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</si>
  <si>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</si>
  <si>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</si>
  <si>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</si>
  <si>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</si>
  <si>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</si>
  <si>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</si>
  <si>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</si>
  <si>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</si>
  <si>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</si>
  <si>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</si>
  <si>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</si>
  <si>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</si>
  <si>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</si>
  <si>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</si>
  <si>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</si>
  <si>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</si>
  <si>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</si>
  <si>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</si>
  <si>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</si>
  <si>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</si>
  <si>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</si>
  <si>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</si>
  <si>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</si>
  <si>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</si>
  <si>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</si>
  <si>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</si>
  <si>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</si>
  <si>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</si>
  <si>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</si>
  <si>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</si>
  <si>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</si>
  <si>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</si>
  <si>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</si>
  <si>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</si>
  <si>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</si>
  <si>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</si>
  <si>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</si>
  <si>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</si>
  <si>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</si>
  <si>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</si>
  <si>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</si>
  <si>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</si>
  <si>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</si>
  <si>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</si>
  <si>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</si>
  <si>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</si>
  <si>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</si>
  <si>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</si>
  <si>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</si>
  <si>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</si>
  <si>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</si>
  <si>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</si>
  <si>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</si>
  <si>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</si>
  <si>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</si>
  <si>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</si>
  <si>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</si>
  <si>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</si>
  <si>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</si>
  <si>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</si>
  <si>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</si>
  <si>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</si>
  <si>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</si>
  <si>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</si>
  <si>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</si>
  <si>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</si>
  <si>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</si>
  <si>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</si>
  <si>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</si>
  <si>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</si>
  <si>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</si>
  <si>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</si>
  <si>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</si>
  <si>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</si>
  <si>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</si>
  <si>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</si>
  <si>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</si>
  <si>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</si>
  <si>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</si>
  <si>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</si>
  <si>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</si>
  <si>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</si>
  <si>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</si>
  <si>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</si>
  <si>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</si>
  <si>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</si>
  <si>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</si>
  <si>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</si>
  <si>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</si>
  <si>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</si>
  <si>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</si>
  <si>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</si>
  <si>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</si>
  <si>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</si>
  <si>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</si>
  <si>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</si>
  <si>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</si>
  <si>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</si>
  <si>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</si>
  <si>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</si>
  <si>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</si>
  <si>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</si>
  <si>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</si>
  <si>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</si>
  <si>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</si>
  <si>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</si>
  <si>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</si>
  <si>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</si>
  <si>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</si>
  <si>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</si>
  <si>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</si>
  <si>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</si>
  <si>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</si>
  <si>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</si>
  <si>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</si>
  <si>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</si>
  <si>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</si>
  <si>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</si>
  <si>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</si>
  <si>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</si>
  <si>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</si>
  <si>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</si>
  <si>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</si>
  <si>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</si>
  <si>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</si>
  <si>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</si>
  <si>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</si>
  <si>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</si>
  <si>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</si>
  <si>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</si>
  <si>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</si>
  <si>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</si>
  <si>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</si>
  <si>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</si>
  <si>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</si>
  <si>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</si>
  <si>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</si>
  <si>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</si>
  <si>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</si>
  <si>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</si>
  <si>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</si>
  <si>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</si>
  <si>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</si>
  <si>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</si>
  <si>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</si>
  <si>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</si>
  <si>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</si>
  <si>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</si>
  <si>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</si>
  <si>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</si>
  <si>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</si>
  <si>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</si>
  <si>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</si>
  <si>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</si>
  <si>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</si>
  <si>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</si>
  <si>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</si>
  <si>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</si>
  <si>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</si>
  <si>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</si>
  <si>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</si>
  <si>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</si>
  <si>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</si>
  <si>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</si>
  <si>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</si>
  <si>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</si>
  <si>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</si>
  <si>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</si>
  <si>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</si>
  <si>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</si>
  <si>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</si>
  <si>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</si>
  <si>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</si>
  <si>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</si>
  <si>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</si>
  <si>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</si>
  <si>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</si>
  <si>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</si>
  <si>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</si>
  <si>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</si>
  <si>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</si>
  <si>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</si>
  <si>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</si>
  <si>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</si>
  <si>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</si>
  <si>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</si>
  <si>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</si>
  <si>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</si>
  <si>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</si>
  <si>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</si>
  <si>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</si>
  <si>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</si>
  <si>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</si>
  <si>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</si>
  <si>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</si>
  <si>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</si>
  <si>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</si>
  <si>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</si>
  <si>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</si>
  <si>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</si>
  <si>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</si>
  <si>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</si>
  <si>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</si>
  <si>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</si>
  <si>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</si>
  <si>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</si>
  <si>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</si>
  <si>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</si>
  <si>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</si>
  <si>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</si>
  <si>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</si>
  <si>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</si>
  <si>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</si>
  <si>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</si>
  <si>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</si>
  <si>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</si>
  <si>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</si>
  <si>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</si>
  <si>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</si>
  <si>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</si>
  <si>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</si>
  <si>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</si>
  <si>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</si>
  <si>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</si>
  <si>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</si>
  <si>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</si>
  <si>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</si>
  <si>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</si>
  <si>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</si>
  <si>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</si>
  <si>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</si>
  <si>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</si>
  <si>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</si>
  <si>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</si>
  <si>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</si>
  <si>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</si>
  <si>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</si>
  <si>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</si>
  <si>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</si>
  <si>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</si>
  <si>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</si>
  <si>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</si>
  <si>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</si>
  <si>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</si>
  <si>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</si>
  <si>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</si>
  <si>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</si>
  <si>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</si>
  <si>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</si>
  <si>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</si>
  <si>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</si>
  <si>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</si>
  <si>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</si>
  <si>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</si>
  <si>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</si>
  <si>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</si>
  <si>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</si>
  <si>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</si>
  <si>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</si>
  <si>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</si>
  <si>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</si>
  <si>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</si>
  <si>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</si>
  <si>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</si>
  <si>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</si>
  <si>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</si>
  <si>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</si>
  <si>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</si>
  <si>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</si>
  <si>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</si>
  <si>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</si>
  <si>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</si>
  <si>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</si>
  <si>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</si>
  <si>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</si>
  <si>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</si>
  <si>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</si>
  <si>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</si>
  <si>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</si>
  <si>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</si>
  <si>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</si>
  <si>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</si>
  <si>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</si>
  <si>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</si>
  <si>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</si>
  <si>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</si>
  <si>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</si>
  <si>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</si>
  <si>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</si>
  <si>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</si>
  <si>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</si>
  <si>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</si>
  <si>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</si>
  <si>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</si>
  <si>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</si>
  <si>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</si>
  <si>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</si>
  <si>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</si>
  <si>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</si>
  <si>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</si>
  <si>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</si>
  <si>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</si>
  <si>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</si>
  <si>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</si>
  <si>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</si>
  <si>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</si>
  <si>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</si>
  <si>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</si>
  <si>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</si>
  <si>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</si>
  <si>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</si>
  <si>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</si>
  <si>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</si>
  <si>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</si>
  <si>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</si>
  <si>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</si>
  <si>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</si>
  <si>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</si>
  <si>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</si>
  <si>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</si>
  <si>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</si>
  <si>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</si>
  <si>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</si>
  <si>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</si>
  <si>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</si>
  <si>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</si>
  <si>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</si>
  <si>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</si>
  <si>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</si>
  <si>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</si>
  <si>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</si>
  <si>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</si>
  <si>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</si>
  <si>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</si>
  <si>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</si>
  <si>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</si>
  <si>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</si>
  <si>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</si>
  <si>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</si>
  <si>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</si>
  <si>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</si>
  <si>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</si>
  <si>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</si>
  <si>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</si>
  <si>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</si>
  <si>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</si>
  <si>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</si>
  <si>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</si>
  <si>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</si>
  <si>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</si>
  <si>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</si>
  <si>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</si>
  <si>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</si>
  <si>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</si>
  <si>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</si>
  <si>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</si>
  <si>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</si>
  <si>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</si>
  <si>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</si>
  <si>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</si>
  <si>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</si>
  <si>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</si>
  <si>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</si>
  <si>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</si>
  <si>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</si>
  <si>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</si>
  <si>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</si>
  <si>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</si>
  <si>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</si>
  <si>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</si>
  <si>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</si>
  <si>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</si>
  <si>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</si>
  <si>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</si>
  <si>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</si>
  <si>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</si>
  <si>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</si>
  <si>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</si>
  <si>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</si>
  <si>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</si>
  <si>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</si>
  <si>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</si>
  <si>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</si>
  <si>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</si>
  <si>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</si>
  <si>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</si>
  <si>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</si>
  <si>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</si>
  <si>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</si>
  <si>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</si>
  <si>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</si>
  <si>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</si>
  <si>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</si>
  <si>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</si>
  <si>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</si>
  <si>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</si>
  <si>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</si>
  <si>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</si>
  <si>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</si>
  <si>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</si>
  <si>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</si>
  <si>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</si>
  <si>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</si>
  <si>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</si>
  <si>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</si>
  <si>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</si>
  <si>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</si>
  <si>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</si>
  <si>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</si>
  <si>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</si>
  <si>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</si>
  <si>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</si>
  <si>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</si>
  <si>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</si>
  <si>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</si>
  <si>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</si>
  <si>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</si>
  <si>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</si>
  <si>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</si>
  <si>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</si>
  <si>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</si>
  <si>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</si>
  <si>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</si>
  <si>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</si>
  <si>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</si>
  <si>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</si>
  <si>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</si>
  <si>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</si>
  <si>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</si>
  <si>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</si>
  <si>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</si>
  <si>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</si>
  <si>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</si>
  <si>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</si>
  <si>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</si>
  <si>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</si>
  <si>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</si>
  <si>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</si>
  <si>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</si>
  <si>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</si>
  <si>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</si>
  <si>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</si>
  <si>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</si>
  <si>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</si>
  <si>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</si>
  <si>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</si>
  <si>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</si>
  <si>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</si>
  <si>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</si>
  <si>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</si>
  <si>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</si>
  <si>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</si>
  <si>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</si>
  <si>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</si>
  <si>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</si>
  <si>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</si>
  <si>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</si>
  <si>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</si>
  <si>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</si>
  <si>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</si>
  <si>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</si>
  <si>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</si>
  <si>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</si>
  <si>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</si>
  <si>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</si>
  <si>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</si>
  <si>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</si>
  <si>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</si>
  <si>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</si>
  <si>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</si>
  <si>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</si>
  <si>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</si>
  <si>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</si>
  <si>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</si>
  <si>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</si>
  <si>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</si>
  <si>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</si>
  <si>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</si>
  <si>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</si>
  <si>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</si>
  <si>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</si>
  <si>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</si>
  <si>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</si>
  <si>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</si>
  <si>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</si>
  <si>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</si>
  <si>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</si>
  <si>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</si>
  <si>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</si>
  <si>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</si>
  <si>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</si>
  <si>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</si>
  <si>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</si>
  <si>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</si>
  <si>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</si>
  <si>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</si>
  <si>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</si>
  <si>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</si>
  <si>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</si>
  <si>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</si>
  <si>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</si>
  <si>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</si>
  <si>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</si>
  <si>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</si>
  <si>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</si>
  <si>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</si>
  <si>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</si>
  <si>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</si>
  <si>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</si>
  <si>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</si>
  <si>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</si>
  <si>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</si>
  <si>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</si>
  <si>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</si>
  <si>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</si>
  <si>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</si>
  <si>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</si>
  <si>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</si>
  <si>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</si>
  <si>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</si>
  <si>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</si>
  <si>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</si>
  <si>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</si>
  <si>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</si>
  <si>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</si>
  <si>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</si>
  <si>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</si>
  <si>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</si>
  <si>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</si>
  <si>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</si>
  <si>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</si>
  <si>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</si>
  <si>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</si>
  <si>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</si>
  <si>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</si>
  <si>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</si>
  <si>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</si>
  <si>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</si>
  <si>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</si>
  <si>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</si>
  <si>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</si>
  <si>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</si>
  <si>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</si>
  <si>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</si>
  <si>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</si>
  <si>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</si>
  <si>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</si>
  <si>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</si>
  <si>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</si>
  <si>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</si>
  <si>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</si>
  <si>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</si>
  <si>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</si>
  <si>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</si>
  <si>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</si>
  <si>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</si>
  <si>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</si>
  <si>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</si>
  <si>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</si>
  <si>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</si>
  <si>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</si>
  <si>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</si>
  <si>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</si>
  <si>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</si>
  <si>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</si>
  <si>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</si>
  <si>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</si>
  <si>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</si>
  <si>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</si>
  <si>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</si>
  <si>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</si>
  <si>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</si>
  <si>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</si>
  <si>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</si>
  <si>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</si>
  <si>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</si>
  <si>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</si>
  <si>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</si>
  <si>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</si>
  <si>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</si>
  <si>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</si>
  <si>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</si>
  <si>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</si>
  <si>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</si>
  <si>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</si>
  <si>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</si>
  <si>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</si>
  <si>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</si>
  <si>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</si>
  <si>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</si>
  <si>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</si>
  <si>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</si>
  <si>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</si>
  <si>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</si>
  <si>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</si>
  <si>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</si>
  <si>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</si>
  <si>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</si>
  <si>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</si>
  <si>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</si>
  <si>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</si>
  <si>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</si>
  <si>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</si>
  <si>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</si>
  <si>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</si>
  <si>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</si>
  <si>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</si>
  <si>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</si>
  <si>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</si>
  <si>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</si>
  <si>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</si>
  <si>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</si>
  <si>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</si>
  <si>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</si>
  <si>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</si>
  <si>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</si>
  <si>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</si>
  <si>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</si>
  <si>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</si>
  <si>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</si>
  <si>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</si>
  <si>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</si>
  <si>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</si>
  <si>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</si>
  <si>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</si>
  <si>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</si>
  <si>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</si>
  <si>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</si>
  <si>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</si>
  <si>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</si>
  <si>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</si>
  <si>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</si>
  <si>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</si>
  <si>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</si>
  <si>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</si>
  <si>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</si>
  <si>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</si>
  <si>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</si>
  <si>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</si>
  <si>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</si>
  <si>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</si>
  <si>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</si>
  <si>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</si>
  <si>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</si>
  <si>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</si>
  <si>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</si>
  <si>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</si>
  <si>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</si>
  <si>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</si>
  <si>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</si>
  <si>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</si>
  <si>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</si>
  <si>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</si>
  <si>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</si>
  <si>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</si>
  <si>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</si>
  <si>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</si>
  <si>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</si>
  <si>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</si>
  <si>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</si>
  <si>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</si>
  <si>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</si>
  <si>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</si>
  <si>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</si>
  <si>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</si>
  <si>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</si>
  <si>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</si>
  <si>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</si>
  <si>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</si>
  <si>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</si>
  <si>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</si>
  <si>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</si>
  <si>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</si>
  <si>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</si>
  <si>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</si>
  <si>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</si>
  <si>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</si>
  <si>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</si>
  <si>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</si>
  <si>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</si>
  <si>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</si>
  <si>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</si>
  <si>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</si>
  <si>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</si>
  <si>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</si>
  <si>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</si>
  <si>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</si>
  <si>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</si>
  <si>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</si>
  <si>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</si>
  <si>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</si>
  <si>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</si>
  <si>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</si>
  <si>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</si>
  <si>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</si>
  <si>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</si>
  <si>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</si>
  <si>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</si>
  <si>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</si>
  <si>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</si>
  <si>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</si>
  <si>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</si>
  <si>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</si>
  <si>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</si>
  <si>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</si>
  <si>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</si>
  <si>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</si>
  <si>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</si>
  <si>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</si>
  <si>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</si>
  <si>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</si>
  <si>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</si>
  <si>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</si>
  <si>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</si>
  <si>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</si>
  <si>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</si>
  <si>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</si>
  <si>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</si>
  <si>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</si>
  <si>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</si>
  <si>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</si>
  <si>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</si>
  <si>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</si>
  <si>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</si>
  <si>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</si>
  <si>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</si>
  <si>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</si>
  <si>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</si>
  <si>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</si>
  <si>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</si>
  <si>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</si>
  <si>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</si>
  <si>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</si>
  <si>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</si>
  <si>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</si>
  <si>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</si>
  <si>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</si>
  <si>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</si>
  <si>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</si>
  <si>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</si>
  <si>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</si>
  <si>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</si>
  <si>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</si>
  <si>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</si>
  <si>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</si>
  <si>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</si>
  <si>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</si>
  <si>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</si>
  <si>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</si>
  <si>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</si>
  <si>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</si>
  <si>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</si>
  <si>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</si>
  <si>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</si>
  <si>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</si>
  <si>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</si>
  <si>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</si>
  <si>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</si>
  <si>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</si>
  <si>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</si>
  <si>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</si>
  <si>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</si>
  <si>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</si>
  <si>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</si>
  <si>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</si>
  <si>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</si>
  <si>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</si>
  <si>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</si>
  <si>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</si>
  <si>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</si>
  <si>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</si>
  <si>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</si>
  <si>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</si>
  <si>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</si>
  <si>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</si>
  <si>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</si>
  <si>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</si>
  <si>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</si>
  <si>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</si>
  <si>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</si>
  <si>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</si>
  <si>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</si>
  <si>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</si>
  <si>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</si>
  <si>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</si>
  <si>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</si>
  <si>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</si>
  <si>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</si>
  <si>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</si>
  <si>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</si>
  <si>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</si>
  <si>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</si>
  <si>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</si>
  <si>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</si>
  <si>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</si>
  <si>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</si>
  <si>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</si>
  <si>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</si>
  <si>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</si>
  <si>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</si>
  <si>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</si>
  <si>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</si>
  <si>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</si>
  <si>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</si>
  <si>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</si>
  <si>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</si>
  <si>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</si>
  <si>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</si>
  <si>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</si>
  <si>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</si>
  <si>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</si>
  <si>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</si>
  <si>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</si>
  <si>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</si>
  <si>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</si>
  <si>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</si>
  <si>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</si>
  <si>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</si>
  <si>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</si>
  <si>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</si>
  <si>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</si>
  <si>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</si>
  <si>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</si>
  <si>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</si>
  <si>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</si>
  <si>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</si>
  <si>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</si>
  <si>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</si>
  <si>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</si>
  <si>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</si>
  <si>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</si>
  <si>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</si>
  <si>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</si>
  <si>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</si>
  <si>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</si>
  <si>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</si>
  <si>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</si>
  <si>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</si>
  <si>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</si>
  <si>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</si>
  <si>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</si>
  <si>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</si>
  <si>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</si>
  <si>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</si>
  <si>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</si>
  <si>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</si>
  <si>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</si>
  <si>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</si>
  <si>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</si>
  <si>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</si>
  <si>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</si>
  <si>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</si>
  <si>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</si>
  <si>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</si>
  <si>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</si>
  <si>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</si>
  <si>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</si>
  <si>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</si>
  <si>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</si>
  <si>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</si>
  <si>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</si>
  <si>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</si>
  <si>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</si>
  <si>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</si>
  <si>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</si>
  <si>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</si>
  <si>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</si>
  <si>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</si>
  <si>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</si>
  <si>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</si>
  <si>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</si>
  <si>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</si>
  <si>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</si>
  <si>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</si>
  <si>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</si>
  <si>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</si>
  <si>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</si>
  <si>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</si>
  <si>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</si>
  <si>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</si>
  <si>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</si>
  <si>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</si>
  <si>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</si>
  <si>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</si>
  <si>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</si>
  <si>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</si>
  <si>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</si>
  <si>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</si>
  <si>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</si>
  <si>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</si>
  <si>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</si>
  <si>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</si>
  <si>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</si>
  <si>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</si>
  <si>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</si>
  <si>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</si>
  <si>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</si>
  <si>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</si>
  <si>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</si>
  <si>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</si>
  <si>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</si>
  <si>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</si>
  <si>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</si>
  <si>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</si>
  <si>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</si>
  <si>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</si>
  <si>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</si>
  <si>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</si>
  <si>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</si>
  <si>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</si>
  <si>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</si>
  <si>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</si>
  <si>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</si>
  <si>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</si>
  <si>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</si>
  <si>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</si>
  <si>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</si>
  <si>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</si>
  <si>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</si>
  <si>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</si>
  <si>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</si>
  <si>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</si>
  <si>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</si>
  <si>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</si>
  <si>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</si>
  <si>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</si>
  <si>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</si>
  <si>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</si>
  <si>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</si>
  <si>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</si>
  <si>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</si>
  <si>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</si>
  <si>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</si>
  <si>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</si>
  <si>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</si>
  <si>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</si>
  <si>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</si>
  <si>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</si>
  <si>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</si>
  <si>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</si>
  <si>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</si>
  <si>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</si>
  <si>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</si>
  <si>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</si>
  <si>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</si>
  <si>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</si>
  <si>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</si>
  <si>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</si>
  <si>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</si>
  <si>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</si>
  <si>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</si>
  <si>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</si>
  <si>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</si>
  <si>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</si>
  <si>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</si>
  <si>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</si>
  <si>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</si>
  <si>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</si>
  <si>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</si>
  <si>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</si>
  <si>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</si>
  <si>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</si>
  <si>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</si>
  <si>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</si>
  <si>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</si>
  <si>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</si>
  <si>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</si>
  <si>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</si>
  <si>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</si>
  <si>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</si>
  <si>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</si>
  <si>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</si>
  <si>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</si>
  <si>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</si>
  <si>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</si>
  <si>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</si>
  <si>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</si>
  <si>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</si>
  <si>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</si>
  <si>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</si>
  <si>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</si>
  <si>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</si>
  <si>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</si>
  <si>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</si>
  <si>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</si>
  <si>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</si>
  <si>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</si>
  <si>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</si>
  <si>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</si>
  <si>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</si>
  <si>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</si>
  <si>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</si>
  <si>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</si>
  <si>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</si>
  <si>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</si>
  <si>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</si>
  <si>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</si>
  <si>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</si>
  <si>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</si>
  <si>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</si>
  <si>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</si>
  <si>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</si>
  <si>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</si>
  <si>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</si>
  <si>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</si>
  <si>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</si>
  <si>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</si>
  <si>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</si>
  <si>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</si>
  <si>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</si>
  <si>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</si>
  <si>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</si>
  <si>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</si>
  <si>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</si>
  <si>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</si>
  <si>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</si>
  <si>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</si>
  <si>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</si>
  <si>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</si>
  <si>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</si>
  <si>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</si>
  <si>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</si>
  <si>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</si>
  <si>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</si>
  <si>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</si>
  <si>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</si>
  <si>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</si>
  <si>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</si>
  <si>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</si>
  <si>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</si>
  <si>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</si>
  <si>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</si>
  <si>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</si>
  <si>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</si>
  <si>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</si>
  <si>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</si>
  <si>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</si>
  <si>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</si>
  <si>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</si>
  <si>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</si>
  <si>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</si>
  <si>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</si>
  <si>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</si>
  <si>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</si>
  <si>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</si>
  <si>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</si>
  <si>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</si>
  <si>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</si>
  <si>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</si>
  <si>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</si>
  <si>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</si>
  <si>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</si>
  <si>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</si>
  <si>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</si>
  <si>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</si>
  <si>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</si>
  <si>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</si>
  <si>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</si>
  <si>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</si>
  <si>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</si>
  <si>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</si>
  <si>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</si>
  <si>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</si>
  <si>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</si>
  <si>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</si>
  <si>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</si>
  <si>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</si>
  <si>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</si>
  <si>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</si>
  <si>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</si>
  <si>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</si>
  <si>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</si>
  <si>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</si>
  <si>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</si>
  <si>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</si>
  <si>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</si>
  <si>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</si>
  <si>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</si>
  <si>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</si>
  <si>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</si>
  <si>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</si>
  <si>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</si>
  <si>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</si>
  <si>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</si>
  <si>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</si>
  <si>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</si>
  <si>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</si>
  <si>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</si>
  <si>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</si>
  <si>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</si>
  <si>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</si>
  <si>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</si>
  <si>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</si>
  <si>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</si>
  <si>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</si>
  <si>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</si>
  <si>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</si>
  <si>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</si>
  <si>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</si>
  <si>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</si>
  <si>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</si>
  <si>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</si>
  <si>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</si>
  <si>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</si>
  <si>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</si>
  <si>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</si>
  <si>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</si>
  <si>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</si>
  <si>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</si>
  <si>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</si>
  <si>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</si>
  <si>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</si>
  <si>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</si>
  <si>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</si>
  <si>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</si>
  <si>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</si>
  <si>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</si>
  <si>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</si>
  <si>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</si>
  <si>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</si>
  <si>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</si>
  <si>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</si>
  <si>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</si>
  <si>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</si>
  <si>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</si>
  <si>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</si>
  <si>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</si>
  <si>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</si>
  <si>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</si>
  <si>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</si>
  <si>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</si>
  <si>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</si>
  <si>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</si>
  <si>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</si>
  <si>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</si>
  <si>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</si>
  <si>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</si>
  <si>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</si>
  <si>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</si>
  <si>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</si>
  <si>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</si>
  <si>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</si>
  <si>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</si>
  <si>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</si>
  <si>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</si>
  <si>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</si>
  <si>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</si>
  <si>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</si>
  <si>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</si>
  <si>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</si>
  <si>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</si>
  <si>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</si>
  <si>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</si>
  <si>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</si>
  <si>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</si>
  <si>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</si>
  <si>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</si>
  <si>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</si>
  <si>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</si>
  <si>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</si>
  <si>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</si>
  <si>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</si>
  <si>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</si>
  <si>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</si>
  <si>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</si>
  <si>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</si>
  <si>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</si>
  <si>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</si>
  <si>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</si>
  <si>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</si>
  <si>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</si>
  <si>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</si>
  <si>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</si>
  <si>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</si>
  <si>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</si>
  <si>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</si>
  <si>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</si>
  <si>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</si>
  <si>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</si>
  <si>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</si>
  <si>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</si>
  <si>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</si>
  <si>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</si>
  <si>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</si>
  <si>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</si>
  <si>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</si>
  <si>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</si>
  <si>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</si>
  <si>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</si>
  <si>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</si>
  <si>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</si>
  <si>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</si>
  <si>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</si>
  <si>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</si>
  <si>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</si>
  <si>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</si>
  <si>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</si>
  <si>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</si>
  <si>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</si>
  <si>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</si>
  <si>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</si>
  <si>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</si>
  <si>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</si>
  <si>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</si>
  <si>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</si>
  <si>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</si>
  <si>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</si>
  <si>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</si>
  <si>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</si>
  <si>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</si>
  <si>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</si>
  <si>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</si>
  <si>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</si>
  <si>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</si>
  <si>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</si>
  <si>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</si>
  <si>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</si>
  <si>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</si>
  <si>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</si>
  <si>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</si>
  <si>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</si>
  <si>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</si>
  <si>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</si>
  <si>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</si>
  <si>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</si>
  <si>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</si>
  <si>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</si>
  <si>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</si>
  <si>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</si>
  <si>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</si>
  <si>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</si>
  <si>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</si>
  <si>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</si>
  <si>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</si>
  <si>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</si>
  <si>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</si>
  <si>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</si>
  <si>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</si>
  <si>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</si>
  <si>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</si>
  <si>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</si>
  <si>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</si>
  <si>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</si>
  <si>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</si>
  <si>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</si>
  <si>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</si>
  <si>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</si>
  <si>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</si>
  <si>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</si>
  <si>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</si>
  <si>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</si>
  <si>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</si>
  <si>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</si>
  <si>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</si>
  <si>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</si>
  <si>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</si>
  <si>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</si>
  <si>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</si>
  <si>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</si>
  <si>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</si>
  <si>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</si>
  <si>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</si>
  <si>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</si>
  <si>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</si>
  <si>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</si>
  <si>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</si>
  <si>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</si>
  <si>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</si>
  <si>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</si>
  <si>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</si>
  <si>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</si>
  <si>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</si>
  <si>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</si>
  <si>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</si>
  <si>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</si>
  <si>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</si>
  <si>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</si>
  <si>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</si>
  <si>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</si>
  <si>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</si>
  <si>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</si>
  <si>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</si>
  <si>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</si>
  <si>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</si>
  <si>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</si>
  <si>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</si>
  <si>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</si>
  <si>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</si>
  <si>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</si>
  <si>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</si>
  <si>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</si>
  <si>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</si>
  <si>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</si>
  <si>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</si>
  <si>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</si>
  <si>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</si>
  <si>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</si>
  <si>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</si>
  <si>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</si>
  <si>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</si>
  <si>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</si>
  <si>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</si>
  <si>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</si>
  <si>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</si>
  <si>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</si>
  <si>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</si>
  <si>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</si>
  <si>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</si>
  <si>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</si>
  <si>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</si>
  <si>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</si>
  <si>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</si>
  <si>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</si>
  <si>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</si>
  <si>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</si>
  <si>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</si>
  <si>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</si>
  <si>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</si>
  <si>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</si>
  <si>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</si>
  <si>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</si>
  <si>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</si>
  <si>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</si>
  <si>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</si>
  <si>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</si>
  <si>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</si>
  <si>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</si>
  <si>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</si>
  <si>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</si>
  <si>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</si>
  <si>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</si>
  <si>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</si>
  <si>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</si>
  <si>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</si>
  <si>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</si>
  <si>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</si>
  <si>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</si>
  <si>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</si>
  <si>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</si>
  <si>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</si>
  <si>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</si>
  <si>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</si>
  <si>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</si>
  <si>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</si>
  <si>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</si>
  <si>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</si>
  <si>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</si>
  <si>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</si>
  <si>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</si>
  <si>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</si>
  <si>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</si>
  <si>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</si>
  <si>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</si>
  <si>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</si>
  <si>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</si>
  <si>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</si>
  <si>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</si>
  <si>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</si>
  <si>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</si>
  <si>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</si>
  <si>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</si>
  <si>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</si>
  <si>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</si>
  <si>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</si>
  <si>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</si>
  <si>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</si>
  <si>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</si>
  <si>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</si>
  <si>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</si>
  <si>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</si>
  <si>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</si>
  <si>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</si>
  <si>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</si>
  <si>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</si>
  <si>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</si>
  <si>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</si>
  <si>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</si>
  <si>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</si>
  <si>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</si>
  <si>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</si>
  <si>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</si>
  <si>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</si>
  <si>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</si>
  <si>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</si>
  <si>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</si>
  <si>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</si>
  <si>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</si>
  <si>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</si>
  <si>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</si>
  <si>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</si>
  <si>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</si>
  <si>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</si>
  <si>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</si>
  <si>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</si>
  <si>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</si>
  <si>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</si>
  <si>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</si>
  <si>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</si>
  <si>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</si>
  <si>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</si>
  <si>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</si>
  <si>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</si>
  <si>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</si>
  <si>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</si>
  <si>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</si>
  <si>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</si>
  <si>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</si>
  <si>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</si>
  <si>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</si>
  <si>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</si>
  <si>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</si>
  <si>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</si>
  <si>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</si>
  <si>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</si>
  <si>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</si>
  <si>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</si>
  <si>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</si>
  <si>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</si>
  <si>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</si>
  <si>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</si>
  <si>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</si>
  <si>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</si>
  <si>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</si>
  <si>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</si>
  <si>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</si>
  <si>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</si>
  <si>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</si>
  <si>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</si>
  <si>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</si>
  <si>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</si>
  <si>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</si>
  <si>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</si>
  <si>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</si>
  <si>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</si>
  <si>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</si>
  <si>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</si>
  <si>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</si>
  <si>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</si>
  <si>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</si>
  <si>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</si>
  <si>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</si>
  <si>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</si>
  <si>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</si>
  <si>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</si>
  <si>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</si>
  <si>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</si>
  <si>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</si>
  <si>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</si>
  <si>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</si>
  <si>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</si>
  <si>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</si>
  <si>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</si>
  <si>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</si>
  <si>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</si>
  <si>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</si>
  <si>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</si>
  <si>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</si>
  <si>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</si>
  <si>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</si>
  <si>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</si>
  <si>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</si>
  <si>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</si>
  <si>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</si>
  <si>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</si>
  <si>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</si>
  <si>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</si>
  <si>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</si>
  <si>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</si>
  <si>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</si>
  <si>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</si>
  <si>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</si>
  <si>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</si>
  <si>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</si>
  <si>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</si>
  <si>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</si>
  <si>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</si>
  <si>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</si>
  <si>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</si>
  <si>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</si>
  <si>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</si>
  <si>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</si>
  <si>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</si>
  <si>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</si>
  <si>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</si>
  <si>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</si>
  <si>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</si>
  <si>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</si>
  <si>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</si>
  <si>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</si>
  <si>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</si>
  <si>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</si>
  <si>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</si>
  <si>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</si>
  <si>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</si>
  <si>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</si>
  <si>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</si>
  <si>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</si>
  <si>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</si>
  <si>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</si>
  <si>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</si>
  <si>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</si>
  <si>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</si>
  <si>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</si>
  <si>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</si>
  <si>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</si>
  <si>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</si>
  <si>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</si>
  <si>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</si>
  <si>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</si>
  <si>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</si>
  <si>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</si>
  <si>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</si>
  <si>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</si>
  <si>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</si>
  <si>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</si>
  <si>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</si>
  <si>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</si>
  <si>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</si>
  <si>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</si>
  <si>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</si>
  <si>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</si>
  <si>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</si>
  <si>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</si>
  <si>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</si>
  <si>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</si>
  <si>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</si>
  <si>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</si>
  <si>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</si>
  <si>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</si>
  <si>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</si>
  <si>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</si>
  <si>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</si>
  <si>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</si>
  <si>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</si>
  <si>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</si>
  <si>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</si>
  <si>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</si>
  <si>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</si>
  <si>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</si>
  <si>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</si>
  <si>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</si>
  <si>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</si>
  <si>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</si>
  <si>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</si>
  <si>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</si>
  <si>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</si>
  <si>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</si>
  <si>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</si>
  <si>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</si>
  <si>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</si>
  <si>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</si>
  <si>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</si>
  <si>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</si>
  <si>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</si>
  <si>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</si>
  <si>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</si>
  <si>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</si>
  <si>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</si>
  <si>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</si>
  <si>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</si>
  <si>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</si>
  <si>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</si>
  <si>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</si>
  <si>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</si>
  <si>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</si>
  <si>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</si>
  <si>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</si>
  <si>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</si>
  <si>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</si>
  <si>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</si>
  <si>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</si>
  <si>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</si>
  <si>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</si>
  <si>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</si>
  <si>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</si>
  <si>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</si>
  <si>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</si>
  <si>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</si>
  <si>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</si>
  <si>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</si>
  <si>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</si>
  <si>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</si>
  <si>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</si>
  <si>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</si>
  <si>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</si>
  <si>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</si>
  <si>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</si>
  <si>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</si>
  <si>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</si>
  <si>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</si>
  <si>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</si>
  <si>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</si>
  <si>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</si>
  <si>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</si>
  <si>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</si>
  <si>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</si>
  <si>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</si>
  <si>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</si>
  <si>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</si>
  <si>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</si>
  <si>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</si>
  <si>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</si>
  <si>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</si>
  <si>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</si>
  <si>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</si>
  <si>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</si>
  <si>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</si>
  <si>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</si>
  <si>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</si>
  <si>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</si>
  <si>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</si>
  <si>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</si>
  <si>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</si>
  <si>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</si>
  <si>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</si>
  <si>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</si>
  <si>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</si>
  <si>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</si>
  <si>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</si>
  <si>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</si>
  <si>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</si>
  <si>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</si>
  <si>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</si>
  <si>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</si>
  <si>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</si>
  <si>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</si>
  <si>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</si>
  <si>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</si>
  <si>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</si>
  <si>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</si>
  <si>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</si>
  <si>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</si>
  <si>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</si>
  <si>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</si>
  <si>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</si>
  <si>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</si>
  <si>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</si>
  <si>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</si>
  <si>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</si>
  <si>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</si>
  <si>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</si>
  <si>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</si>
  <si>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</si>
  <si>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</si>
  <si>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</si>
  <si>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</si>
  <si>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</si>
  <si>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</si>
  <si>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</si>
  <si>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</si>
  <si>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</si>
  <si>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</si>
  <si>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</si>
  <si>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</si>
  <si>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</si>
  <si>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</si>
  <si>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</si>
  <si>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</si>
  <si>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</si>
  <si>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</si>
  <si>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</si>
  <si>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</si>
  <si>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</si>
  <si>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</si>
  <si>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</si>
  <si>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</si>
  <si>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</si>
  <si>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</si>
  <si>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</si>
  <si>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</si>
  <si>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</si>
  <si>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</si>
  <si>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</si>
  <si>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</si>
  <si>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</si>
  <si>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</si>
  <si>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</si>
  <si>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</si>
  <si>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</si>
  <si>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</si>
  <si>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</si>
  <si>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</si>
  <si>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</si>
  <si>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</si>
  <si>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</si>
  <si>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</si>
  <si>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</si>
  <si>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</si>
  <si>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</si>
  <si>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</si>
  <si>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</si>
  <si>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</si>
  <si>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</si>
  <si>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</si>
  <si>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</si>
  <si>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</si>
  <si>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</si>
  <si>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</si>
  <si>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</si>
  <si>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</si>
  <si>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</si>
  <si>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</si>
  <si>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</si>
  <si>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</si>
  <si>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</si>
  <si>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</si>
  <si>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</si>
  <si>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</si>
  <si>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</si>
  <si>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</si>
  <si>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</si>
  <si>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</si>
  <si>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</si>
  <si>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</si>
  <si>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</si>
  <si>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</si>
  <si>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</si>
  <si>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</si>
  <si>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</si>
  <si>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</si>
  <si>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</si>
  <si>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</si>
  <si>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</si>
  <si>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</si>
  <si>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</si>
  <si>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</si>
  <si>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</si>
  <si>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</si>
  <si>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</si>
  <si>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</si>
  <si>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</si>
  <si>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</si>
  <si>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</si>
  <si>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</si>
  <si>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</si>
  <si>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</si>
  <si>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</si>
  <si>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</si>
  <si>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</si>
  <si>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</si>
  <si>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</si>
  <si>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</si>
  <si>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</si>
  <si>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</si>
  <si>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</si>
  <si>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</si>
  <si>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</si>
  <si>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</si>
  <si>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</si>
  <si>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</si>
  <si>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</si>
  <si>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</si>
  <si>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</si>
  <si>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</si>
  <si>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</si>
  <si>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</si>
  <si>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</si>
  <si>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</si>
  <si>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</si>
  <si>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</si>
  <si>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</si>
  <si>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</si>
  <si>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</si>
  <si>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</si>
  <si>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</si>
  <si>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</si>
  <si>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</si>
  <si>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</si>
  <si>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</si>
  <si>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</si>
  <si>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</si>
  <si>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</si>
  <si>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</si>
  <si>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</si>
  <si>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</si>
  <si>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</si>
  <si>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</si>
  <si>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</si>
  <si>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</si>
  <si>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</si>
  <si>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</si>
  <si>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</si>
  <si>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</si>
  <si>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</si>
  <si>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</si>
  <si>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</si>
  <si>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</si>
  <si>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</si>
  <si>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</si>
  <si>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</si>
  <si>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</si>
  <si>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</si>
  <si>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</si>
  <si>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</si>
  <si>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</si>
  <si>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</si>
  <si>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</si>
  <si>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</si>
  <si>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</si>
  <si>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</si>
  <si>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</si>
  <si>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</si>
  <si>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</si>
  <si>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</si>
  <si>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</si>
  <si>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</si>
  <si>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</si>
  <si>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</si>
  <si>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</si>
  <si>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</si>
  <si>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</si>
  <si>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</si>
  <si>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</si>
  <si>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</si>
  <si>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</si>
  <si>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</si>
  <si>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</si>
  <si>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</si>
  <si>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</si>
  <si>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</si>
  <si>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</si>
  <si>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</si>
  <si>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</si>
  <si>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</si>
  <si>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</si>
  <si>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</si>
  <si>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</si>
  <si>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</si>
  <si>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</si>
  <si>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</si>
  <si>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</si>
  <si>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</si>
  <si>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</si>
  <si>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</si>
  <si>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</si>
  <si>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</si>
  <si>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</si>
  <si>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</si>
  <si>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</si>
  <si>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</si>
  <si>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</si>
  <si>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</si>
  <si>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</si>
  <si>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</si>
  <si>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</si>
  <si>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</si>
  <si>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</si>
  <si>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</si>
  <si>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</si>
  <si>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</si>
  <si>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</si>
  <si>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</si>
  <si>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</si>
  <si>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</si>
  <si>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</si>
  <si>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</si>
  <si>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</si>
  <si>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</si>
  <si>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</si>
  <si>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</si>
  <si>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</si>
  <si>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</si>
  <si>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</si>
  <si>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</si>
  <si>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</si>
  <si>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</si>
  <si>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</si>
  <si>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</si>
  <si>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</si>
  <si>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</si>
  <si>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</si>
  <si>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</si>
  <si>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</si>
  <si>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</si>
  <si>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</si>
  <si>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</si>
  <si>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</si>
  <si>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</si>
  <si>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</si>
  <si>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</si>
  <si>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</si>
  <si>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</si>
  <si>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</si>
  <si>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</si>
  <si>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</si>
  <si>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</si>
  <si>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</si>
  <si>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</si>
  <si>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</si>
  <si>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</si>
  <si>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</si>
  <si>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</si>
  <si>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</si>
  <si>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</si>
  <si>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</si>
  <si>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</si>
  <si>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</si>
  <si>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</si>
  <si>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</si>
  <si>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</si>
  <si>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</si>
  <si>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</si>
  <si>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</si>
  <si>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</si>
  <si>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</si>
  <si>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</si>
  <si>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</si>
  <si>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</si>
  <si>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</si>
  <si>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</si>
  <si>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</si>
  <si>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</si>
  <si>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</si>
  <si>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</si>
  <si>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</si>
  <si>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</si>
  <si>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</si>
  <si>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</si>
  <si>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</si>
  <si>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</si>
  <si>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</si>
  <si>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</si>
  <si>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</si>
  <si>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</si>
  <si>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</si>
  <si>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</si>
  <si>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</si>
  <si>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</si>
  <si>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</si>
  <si>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</si>
  <si>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</si>
  <si>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</si>
  <si>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</si>
  <si>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</si>
  <si>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</si>
  <si>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</si>
  <si>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</si>
  <si>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</si>
  <si>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</si>
  <si>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</si>
  <si>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</si>
  <si>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</si>
  <si>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</si>
  <si>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</si>
  <si>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</si>
  <si>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</si>
  <si>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</si>
  <si>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</si>
  <si>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</si>
  <si>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</si>
  <si>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</si>
  <si>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</si>
  <si>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</si>
  <si>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</si>
  <si>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</si>
  <si>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</si>
  <si>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</si>
  <si>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</si>
  <si>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</si>
  <si>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</si>
  <si>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</si>
  <si>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</si>
  <si>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</si>
  <si>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</si>
  <si>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</si>
  <si>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</si>
  <si>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</si>
  <si>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</si>
  <si>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</si>
  <si>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</si>
  <si>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</si>
  <si>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</si>
  <si>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</si>
  <si>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</si>
  <si>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</si>
  <si>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</si>
  <si>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</si>
  <si>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</si>
  <si>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</si>
  <si>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</si>
  <si>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</si>
  <si>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</si>
  <si>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</si>
  <si>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</si>
  <si>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</si>
  <si>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</si>
  <si>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</si>
  <si>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</si>
  <si>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</si>
  <si>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</si>
  <si>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</si>
  <si>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</si>
  <si>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</si>
  <si>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</si>
  <si>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</si>
  <si>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</si>
  <si>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</si>
  <si>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</si>
  <si>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</si>
  <si>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</si>
  <si>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</si>
  <si>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</si>
  <si>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</si>
  <si>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</si>
  <si>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</si>
  <si>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</si>
  <si>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</si>
  <si>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</si>
  <si>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</si>
  <si>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</si>
  <si>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</si>
  <si>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</si>
  <si>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</si>
  <si>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</si>
  <si>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</si>
  <si>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</si>
  <si>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</si>
  <si>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</si>
  <si>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</si>
  <si>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</si>
  <si>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</si>
  <si>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</si>
  <si>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</si>
  <si>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</si>
  <si>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</si>
  <si>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</si>
  <si>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</si>
  <si>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</si>
  <si>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</si>
  <si>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</si>
  <si>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</si>
  <si>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</si>
  <si>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</si>
  <si>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</si>
  <si>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</si>
  <si>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</si>
  <si>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</si>
  <si>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</si>
  <si>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</si>
  <si>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</si>
  <si>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</si>
  <si>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</si>
  <si>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</si>
  <si>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</si>
  <si>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</si>
  <si>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</si>
  <si>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</si>
  <si>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</si>
  <si>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</si>
  <si>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</si>
  <si>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</si>
  <si>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</si>
  <si>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</si>
  <si>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</si>
  <si>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</si>
  <si>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</si>
  <si>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</si>
  <si>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</si>
  <si>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</si>
  <si>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</si>
  <si>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</si>
  <si>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</si>
  <si>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</si>
  <si>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</si>
  <si>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</si>
  <si>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</si>
  <si>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</si>
  <si>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</si>
  <si>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</si>
  <si>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</si>
  <si>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</si>
  <si>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</si>
  <si>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</si>
  <si>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</si>
  <si>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</si>
  <si>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</si>
  <si>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</si>
  <si>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</si>
  <si>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</si>
  <si>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</si>
  <si>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</si>
  <si>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</si>
  <si>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</si>
  <si>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</si>
  <si>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</si>
  <si>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</si>
  <si>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</si>
  <si>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</si>
  <si>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</si>
  <si>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</si>
  <si>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</si>
  <si>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</si>
  <si>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</si>
  <si>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</si>
  <si>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</si>
  <si>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</si>
  <si>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</si>
  <si>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</si>
  <si>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</si>
  <si>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</si>
  <si>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</si>
  <si>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</si>
  <si>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</si>
  <si>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</si>
  <si>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</si>
  <si>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</si>
  <si>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</si>
  <si>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</si>
  <si>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</si>
  <si>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</si>
  <si>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</si>
  <si>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</si>
  <si>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</si>
  <si>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</si>
  <si>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</si>
  <si>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</si>
  <si>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</si>
  <si>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</si>
  <si>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</si>
  <si>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</si>
  <si>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</si>
  <si>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</si>
  <si>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</si>
  <si>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</si>
  <si>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</si>
  <si>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</si>
  <si>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</si>
  <si>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</si>
  <si>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</si>
  <si>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</si>
  <si>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</si>
  <si>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</si>
  <si>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</si>
  <si>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</si>
  <si>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</si>
  <si>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</si>
  <si>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</si>
  <si>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</si>
  <si>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</si>
  <si>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</si>
  <si>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</si>
  <si>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</si>
  <si>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</si>
  <si>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</si>
  <si>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</si>
  <si>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</si>
  <si>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</si>
  <si>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</si>
  <si>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</si>
  <si>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</si>
  <si>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</si>
  <si>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</si>
  <si>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</si>
  <si>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</si>
  <si>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</si>
  <si>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</si>
  <si>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</si>
  <si>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</si>
  <si>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</si>
  <si>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</si>
  <si>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</si>
  <si>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</si>
  <si>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</si>
  <si>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</si>
  <si>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</si>
  <si>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</si>
  <si>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</si>
  <si>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</si>
  <si>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</si>
  <si>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</si>
  <si>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</si>
  <si>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</si>
  <si>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</si>
  <si>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</si>
  <si>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</si>
  <si>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</si>
  <si>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</si>
  <si>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</si>
  <si>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</si>
  <si>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</si>
  <si>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</si>
  <si>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</si>
  <si>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</si>
  <si>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</si>
  <si>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</si>
  <si>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</si>
  <si>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</si>
  <si>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</si>
  <si>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</si>
  <si>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</si>
  <si>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</si>
  <si>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</si>
  <si>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</si>
  <si>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</si>
  <si>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</si>
  <si>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</si>
  <si>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</si>
  <si>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</si>
  <si>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</si>
  <si>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</si>
  <si>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</si>
  <si>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</si>
  <si>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</si>
  <si>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</si>
  <si>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</si>
  <si>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</si>
  <si>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</si>
  <si>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</si>
  <si>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</si>
  <si>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</si>
  <si>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</si>
  <si>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</si>
  <si>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</si>
  <si>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</si>
  <si>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</si>
  <si>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</si>
  <si>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</si>
  <si>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</si>
  <si>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</si>
  <si>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</si>
  <si>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</si>
  <si>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</si>
  <si>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</si>
  <si>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</si>
  <si>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</si>
  <si>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</si>
  <si>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</si>
  <si>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</si>
  <si>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</si>
  <si>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</si>
  <si>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</si>
  <si>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</si>
  <si>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</si>
  <si>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</si>
  <si>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</si>
  <si>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</si>
  <si>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</si>
  <si>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</si>
  <si>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</si>
  <si>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</si>
  <si>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</si>
  <si>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</si>
  <si>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</si>
  <si>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</si>
  <si>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</si>
  <si>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</si>
  <si>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</si>
  <si>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</si>
  <si>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</si>
  <si>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</si>
  <si>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</si>
  <si>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</si>
  <si>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</si>
  <si>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</si>
  <si>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</si>
  <si>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</si>
  <si>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</si>
  <si>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</si>
  <si>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</si>
  <si>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</si>
  <si>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</si>
  <si>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</si>
  <si>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</si>
  <si>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</si>
  <si>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</si>
  <si>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</si>
  <si>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</si>
  <si>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</si>
  <si>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</si>
  <si>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</si>
  <si>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</si>
  <si>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</si>
  <si>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</si>
  <si>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</si>
  <si>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</si>
  <si>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</si>
  <si>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</si>
  <si>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</si>
  <si>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</si>
  <si>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</si>
  <si>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</si>
  <si>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</si>
  <si>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</si>
  <si>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</si>
  <si>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</si>
  <si>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</si>
  <si>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</si>
  <si>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</si>
  <si>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</si>
  <si>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</si>
  <si>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</si>
  <si>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</si>
  <si>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</si>
  <si>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</si>
  <si>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</si>
  <si>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</si>
  <si>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</si>
  <si>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</si>
  <si>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</si>
  <si>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</si>
  <si>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</si>
  <si>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</si>
  <si>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</si>
  <si>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</si>
  <si>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</si>
  <si>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</si>
  <si>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</si>
  <si>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</si>
  <si>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</si>
  <si>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</si>
  <si>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</si>
  <si>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</si>
  <si>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</si>
  <si>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</si>
  <si>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</si>
  <si>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</si>
  <si>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</si>
  <si>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</si>
  <si>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</si>
  <si>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</si>
  <si>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</si>
  <si>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</si>
  <si>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</si>
  <si>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</si>
  <si>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</si>
  <si>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</si>
  <si>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</si>
  <si>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</si>
  <si>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</si>
  <si>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</si>
  <si>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</si>
  <si>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</si>
  <si>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</si>
  <si>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</si>
  <si>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</si>
  <si>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</si>
  <si>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</si>
  <si>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</si>
  <si>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</si>
  <si>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</si>
  <si>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</si>
  <si>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</si>
  <si>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</si>
  <si>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</si>
  <si>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</si>
  <si>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</si>
  <si>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</si>
  <si>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</si>
  <si>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</si>
  <si>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</si>
  <si>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</si>
  <si>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</si>
  <si>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</si>
  <si>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</si>
  <si>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</si>
  <si>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</si>
  <si>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</si>
  <si>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</si>
  <si>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</si>
  <si>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</si>
  <si>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</si>
  <si>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</si>
  <si>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</si>
  <si>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</si>
  <si>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</si>
  <si>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</si>
  <si>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</si>
  <si>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</si>
  <si>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</si>
  <si>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</si>
  <si>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</si>
  <si>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</si>
  <si>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</si>
  <si>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</si>
  <si>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</si>
  <si>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</si>
  <si>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</si>
  <si>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</si>
  <si>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</si>
  <si>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</si>
  <si>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</si>
  <si>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</si>
  <si>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</si>
  <si>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</si>
  <si>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</si>
  <si>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</si>
  <si>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</si>
  <si>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</si>
  <si>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</si>
  <si>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</si>
  <si>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</si>
  <si>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</si>
  <si>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</si>
  <si>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</si>
  <si>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</si>
  <si>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</si>
  <si>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</si>
  <si>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</si>
  <si>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</si>
  <si>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</si>
  <si>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</si>
  <si>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</si>
  <si>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</si>
  <si>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</si>
  <si>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</si>
  <si>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</si>
  <si>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</si>
  <si>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</si>
  <si>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</si>
  <si>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</si>
  <si>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</si>
  <si>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</si>
  <si>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</si>
  <si>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</si>
  <si>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</si>
  <si>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</si>
  <si>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</si>
  <si>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</si>
  <si>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</si>
  <si>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</si>
  <si>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</si>
  <si>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</si>
  <si>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</si>
  <si>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</si>
  <si>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</si>
  <si>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</si>
  <si>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</si>
  <si>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</si>
  <si>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</si>
  <si>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</si>
  <si>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</si>
  <si>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</si>
  <si>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</si>
  <si>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</si>
  <si>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</si>
  <si>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</si>
  <si>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</si>
  <si>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</si>
  <si>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</si>
  <si>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</si>
  <si>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</si>
  <si>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</si>
  <si>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</si>
  <si>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</si>
  <si>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</si>
  <si>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</si>
  <si>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</si>
  <si>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</si>
  <si>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</si>
  <si>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</si>
  <si>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</si>
  <si>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</si>
  <si>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</si>
  <si>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</si>
  <si>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</si>
  <si>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</si>
  <si>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</si>
  <si>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</si>
  <si>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</si>
  <si>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</si>
  <si>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</si>
  <si>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</si>
  <si>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</si>
  <si>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</si>
  <si>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</si>
  <si>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</si>
  <si>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</si>
  <si>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</si>
  <si>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</si>
  <si>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</si>
  <si>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</si>
  <si>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</si>
  <si>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</si>
  <si>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</si>
  <si>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</si>
  <si>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</si>
  <si>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</si>
  <si>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</si>
  <si>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</si>
  <si>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</si>
  <si>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</si>
  <si>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</si>
  <si>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</si>
  <si>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</si>
  <si>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</si>
  <si>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</si>
  <si>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</si>
  <si>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</si>
  <si>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</si>
  <si>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</si>
  <si>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</si>
  <si>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</si>
  <si>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</si>
  <si>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</si>
  <si>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</si>
  <si>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</si>
  <si>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</si>
  <si>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</si>
  <si>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</si>
  <si>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</si>
  <si>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</si>
  <si>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</si>
  <si>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</si>
  <si>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</si>
  <si>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</si>
  <si>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</si>
  <si>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</si>
  <si>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</si>
  <si>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</si>
  <si>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</si>
  <si>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</si>
  <si>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</si>
  <si>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</si>
  <si>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</si>
  <si>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</si>
  <si>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</si>
  <si>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</si>
  <si>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</si>
  <si>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</si>
  <si>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</si>
  <si>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</si>
  <si>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</si>
  <si>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</si>
  <si>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</si>
  <si>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</si>
  <si>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</si>
  <si>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</si>
  <si>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</si>
  <si>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</si>
  <si>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</si>
  <si>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</si>
  <si>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</si>
  <si>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</si>
  <si>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</si>
  <si>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</si>
  <si>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</si>
  <si>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</si>
  <si>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</si>
  <si>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</si>
  <si>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</si>
  <si>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</si>
  <si>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</si>
  <si>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</si>
  <si>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</si>
  <si>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</si>
  <si>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</si>
  <si>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</si>
  <si>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</si>
  <si>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</si>
  <si>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</si>
  <si>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</si>
  <si>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</si>
  <si>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</si>
  <si>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</si>
  <si>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</si>
  <si>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</si>
  <si>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</si>
  <si>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</si>
  <si>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</si>
  <si>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</si>
  <si>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</si>
  <si>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</si>
  <si>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</si>
  <si>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</si>
  <si>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</si>
  <si>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</si>
  <si>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</si>
  <si>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</si>
  <si>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</si>
  <si>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</si>
  <si>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</si>
  <si>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</si>
  <si>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</si>
  <si>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</si>
  <si>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</si>
  <si>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</si>
  <si>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</si>
  <si>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</si>
  <si>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</si>
  <si>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</si>
  <si>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</si>
  <si>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</si>
  <si>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</si>
  <si>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</si>
  <si>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</si>
  <si>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</si>
  <si>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</si>
  <si>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</si>
  <si>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</si>
  <si>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</si>
  <si>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</si>
  <si>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</si>
  <si>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</si>
  <si>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</si>
  <si>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</si>
  <si>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</si>
  <si>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</si>
  <si>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</si>
  <si>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</si>
  <si>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</si>
  <si>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</si>
  <si>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</si>
  <si>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</si>
  <si>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</si>
  <si>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</si>
  <si>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</si>
  <si>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</si>
  <si>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</si>
  <si>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</si>
  <si>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</si>
  <si>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</si>
  <si>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</si>
  <si>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</si>
  <si>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</si>
  <si>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</si>
  <si>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</si>
  <si>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</si>
  <si>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</si>
  <si>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</si>
  <si>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</si>
  <si>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</si>
  <si>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</si>
  <si>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</si>
  <si>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</si>
  <si>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</si>
  <si>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</si>
  <si>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</si>
  <si>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</si>
  <si>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</si>
  <si>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</si>
  <si>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</si>
  <si>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</si>
  <si>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</si>
  <si>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</si>
  <si>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</si>
  <si>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</si>
  <si>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</si>
  <si>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</si>
  <si>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</si>
  <si>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</si>
  <si>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</si>
  <si>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</si>
  <si>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</si>
  <si>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</si>
  <si>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</si>
  <si>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</si>
  <si>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</si>
  <si>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</si>
  <si>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</si>
  <si>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</si>
  <si>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</si>
  <si>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</si>
  <si>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</si>
  <si>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</si>
  <si>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</si>
  <si>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</si>
  <si>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</si>
  <si>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</si>
  <si>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</si>
  <si>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</si>
  <si>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</si>
  <si>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</si>
  <si>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</si>
  <si>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</si>
  <si>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</si>
  <si>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</si>
  <si>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</si>
  <si>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</si>
  <si>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</si>
  <si>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</si>
  <si>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</si>
  <si>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</si>
  <si>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</si>
  <si>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</si>
  <si>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</si>
  <si>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</si>
  <si>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</si>
  <si>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</si>
  <si>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</si>
  <si>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</si>
  <si>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</si>
  <si>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</si>
  <si>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</si>
  <si>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</si>
  <si>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</si>
  <si>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</si>
  <si>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</si>
  <si>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</si>
  <si>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</si>
  <si>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</si>
  <si>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</si>
  <si>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</si>
  <si>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</si>
  <si>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</si>
  <si>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</si>
  <si>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</si>
  <si>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</si>
  <si>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</si>
  <si>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</si>
  <si>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</si>
  <si>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</si>
  <si>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</si>
  <si>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</si>
  <si>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</si>
  <si>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</si>
  <si>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</si>
  <si>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</si>
  <si>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</si>
  <si>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</si>
  <si>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</si>
  <si>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</si>
  <si>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</si>
  <si>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</si>
  <si>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</si>
  <si>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</si>
  <si>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</si>
  <si>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</si>
  <si>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</si>
  <si>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</si>
  <si>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</si>
  <si>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</si>
  <si>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</si>
  <si>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</si>
  <si>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</si>
  <si>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</si>
  <si>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</si>
  <si>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</si>
  <si>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</si>
  <si>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</si>
  <si>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</si>
  <si>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</si>
  <si>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</si>
  <si>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</si>
  <si>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</si>
  <si>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</si>
  <si>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</si>
  <si>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</si>
  <si>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</si>
  <si>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</si>
  <si>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</si>
  <si>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</si>
  <si>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</si>
  <si>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</si>
  <si>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</si>
  <si>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</si>
  <si>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</si>
  <si>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</si>
  <si>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</si>
  <si>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</si>
  <si>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</si>
  <si>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</si>
  <si>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</si>
  <si>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</si>
  <si>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</si>
  <si>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</si>
  <si>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</si>
  <si>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</si>
  <si>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</si>
  <si>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</si>
  <si>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</si>
  <si>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</si>
  <si>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</si>
  <si>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</si>
  <si>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</si>
  <si>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</si>
  <si>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</si>
  <si>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</si>
  <si>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</si>
  <si>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</si>
  <si>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</si>
  <si>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</si>
  <si>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</si>
  <si>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</si>
  <si>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</si>
  <si>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</si>
  <si>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</si>
  <si>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</si>
  <si>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</si>
  <si>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</si>
  <si>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</si>
  <si>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</si>
  <si>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</si>
  <si>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</si>
  <si>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</si>
  <si>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</si>
  <si>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</si>
  <si>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</si>
  <si>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</si>
  <si>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</si>
  <si>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</si>
  <si>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</si>
  <si>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</si>
  <si>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</si>
  <si>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</si>
  <si>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</si>
  <si>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</si>
  <si>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</si>
  <si>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</si>
  <si>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</si>
  <si>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</si>
  <si>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</si>
  <si>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</si>
  <si>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</si>
  <si>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</si>
  <si>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</si>
  <si>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</si>
  <si>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</si>
  <si>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</si>
  <si>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</si>
  <si>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</si>
  <si>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</si>
  <si>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</si>
  <si>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</si>
  <si>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</si>
  <si>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</si>
  <si>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</si>
  <si>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</si>
  <si>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</si>
  <si>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</si>
  <si>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</si>
  <si>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</si>
  <si>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</si>
  <si>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</si>
  <si>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</si>
  <si>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</si>
  <si>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</si>
  <si>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</si>
  <si>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</si>
  <si>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</si>
  <si>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</si>
  <si>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</si>
  <si>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</si>
  <si>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</si>
  <si>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</si>
  <si>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</si>
  <si>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</si>
  <si>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</si>
  <si>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</si>
  <si>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</si>
  <si>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</si>
  <si>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</si>
  <si>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</si>
  <si>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</si>
  <si>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</si>
  <si>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</si>
  <si>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</si>
  <si>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</si>
  <si>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</si>
  <si>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</si>
  <si>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</si>
  <si>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</si>
  <si>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</si>
  <si>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</si>
  <si>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</si>
  <si>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</si>
  <si>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</si>
  <si>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</si>
  <si>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</si>
  <si>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</si>
  <si>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</si>
  <si>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</si>
  <si>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</si>
  <si>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</si>
  <si>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</si>
  <si>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</si>
  <si>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</si>
  <si>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</si>
  <si>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</si>
  <si>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</si>
  <si>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</si>
  <si>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</si>
  <si>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</si>
  <si>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</si>
  <si>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</si>
  <si>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</si>
  <si>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</si>
  <si>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</si>
  <si>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</si>
  <si>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</si>
  <si>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</si>
  <si>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</si>
  <si>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</si>
  <si>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</si>
  <si>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</si>
  <si>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</si>
  <si>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</si>
  <si>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</si>
  <si>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</si>
  <si>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</si>
  <si>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</si>
  <si>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</si>
  <si>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</si>
  <si>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</si>
  <si>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</si>
  <si>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</si>
  <si>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</si>
  <si>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</si>
  <si>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</si>
  <si>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</si>
  <si>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</si>
  <si>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</si>
  <si>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</si>
  <si>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</si>
  <si>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</si>
  <si>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</si>
  <si>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</si>
  <si>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</si>
  <si>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</si>
  <si>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</si>
  <si>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</si>
  <si>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</si>
  <si>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</si>
  <si>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</si>
  <si>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</si>
  <si>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</si>
  <si>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</si>
  <si>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</si>
  <si>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</si>
  <si>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</si>
  <si>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</si>
  <si>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</si>
  <si>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</si>
  <si>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</si>
  <si>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</si>
  <si>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</si>
  <si>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</si>
  <si>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</si>
  <si>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</si>
  <si>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</si>
  <si>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</si>
  <si>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</si>
  <si>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</si>
  <si>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</si>
  <si>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</si>
  <si>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</si>
  <si>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</si>
  <si>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</si>
  <si>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</si>
  <si>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</si>
  <si>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</si>
  <si>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</si>
  <si>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</si>
  <si>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</si>
  <si>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</si>
  <si>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</si>
  <si>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</si>
  <si>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</si>
  <si>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</si>
  <si>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</si>
  <si>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</si>
  <si>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</si>
  <si>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</si>
  <si>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</si>
  <si>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</si>
  <si>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</si>
  <si>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</si>
  <si>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</si>
  <si>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</si>
  <si>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</si>
  <si>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</si>
  <si>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</si>
  <si>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</si>
  <si>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</si>
  <si>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</si>
  <si>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</si>
  <si>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</si>
  <si>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</si>
  <si>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</si>
  <si>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</si>
  <si>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</si>
  <si>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</si>
  <si>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</si>
  <si>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</si>
  <si>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</si>
  <si>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</si>
  <si>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</si>
  <si>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</si>
  <si>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</si>
  <si>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</si>
  <si>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</si>
  <si>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</si>
  <si>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</si>
  <si>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</si>
  <si>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</si>
  <si>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</si>
  <si>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</si>
  <si>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</si>
  <si>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</si>
  <si>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</si>
  <si>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</si>
  <si>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</si>
  <si>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</si>
  <si>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</si>
  <si>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</si>
  <si>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</si>
  <si>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</si>
  <si>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</si>
  <si>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</si>
  <si>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</si>
  <si>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</si>
  <si>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</si>
  <si>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</si>
  <si>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</si>
  <si>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</si>
  <si>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</si>
  <si>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</si>
  <si>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</si>
  <si>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</si>
  <si>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</si>
  <si>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</si>
  <si>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</si>
  <si>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</si>
  <si>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</si>
  <si>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</si>
  <si>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</si>
  <si>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</si>
  <si>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</si>
  <si>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</si>
  <si>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</si>
  <si>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</si>
  <si>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</si>
  <si>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</si>
  <si>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</si>
  <si>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</si>
  <si>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</si>
  <si>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</si>
  <si>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</si>
  <si>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</si>
  <si>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</si>
  <si>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</si>
  <si>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</si>
  <si>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</si>
  <si>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</si>
  <si>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</si>
  <si>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</si>
  <si>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</si>
  <si>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</si>
  <si>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</si>
  <si>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</si>
  <si>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</si>
  <si>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</si>
  <si>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</si>
  <si>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</si>
  <si>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</si>
  <si>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</si>
  <si>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</si>
  <si>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</si>
  <si>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</si>
  <si>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</si>
  <si>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</si>
  <si>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</si>
  <si>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</si>
  <si>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</si>
  <si>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</si>
  <si>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</si>
  <si>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</si>
  <si>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</si>
  <si>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</si>
  <si>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</si>
  <si>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</si>
  <si>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</si>
  <si>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</si>
  <si>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</si>
  <si>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</si>
  <si>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</si>
  <si>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</si>
  <si>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</si>
  <si>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</si>
  <si>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</si>
  <si>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</si>
  <si>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</si>
  <si>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</si>
  <si>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</si>
  <si>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</si>
  <si>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</si>
  <si>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</si>
  <si>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</si>
  <si>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</si>
  <si>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</si>
  <si>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</si>
  <si>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</si>
  <si>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</si>
  <si>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</si>
  <si>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</si>
  <si>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</si>
  <si>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</si>
  <si>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</si>
  <si>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</si>
  <si>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</si>
  <si>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</si>
  <si>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</si>
  <si>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</si>
  <si>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</si>
  <si>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</si>
  <si>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</si>
  <si>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</si>
  <si>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</si>
  <si>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</si>
  <si>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</si>
  <si>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</si>
  <si>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</si>
  <si>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</si>
  <si>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</si>
  <si>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</si>
  <si>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</si>
  <si>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</si>
  <si>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</si>
  <si>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</si>
  <si>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</si>
  <si>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</si>
  <si>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</si>
  <si>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</si>
  <si>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</si>
  <si>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</si>
  <si>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</si>
  <si>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</si>
  <si>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</si>
  <si>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</si>
  <si>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</si>
  <si>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</si>
  <si>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</si>
  <si>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</si>
  <si>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</si>
  <si>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</si>
  <si>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</si>
  <si>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</si>
  <si>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</si>
  <si>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</si>
  <si>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</si>
  <si>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</si>
  <si>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</si>
  <si>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</si>
  <si>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</si>
  <si>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</si>
  <si>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</si>
  <si>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</si>
  <si>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</si>
  <si>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</si>
  <si>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</si>
  <si>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</si>
  <si>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</si>
  <si>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</si>
  <si>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</si>
  <si>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</si>
  <si>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</si>
  <si>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</si>
  <si>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</si>
  <si>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</si>
  <si>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</si>
  <si>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</si>
  <si>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</si>
  <si>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</si>
  <si>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</si>
  <si>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</si>
  <si>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</si>
  <si>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</si>
  <si>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</si>
  <si>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</si>
  <si>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</si>
  <si>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</si>
  <si>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</si>
  <si>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</si>
  <si>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</si>
  <si>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</si>
  <si>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</si>
  <si>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</si>
  <si>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</si>
  <si>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</si>
  <si>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</si>
  <si>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</si>
  <si>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</si>
  <si>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</si>
  <si>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</si>
  <si>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</si>
  <si>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</si>
  <si>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</si>
  <si>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</si>
  <si>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</si>
  <si>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</si>
  <si>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</si>
  <si>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</si>
  <si>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</si>
  <si>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</si>
  <si>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</si>
  <si>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</si>
  <si>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</si>
  <si>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</si>
  <si>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</si>
  <si>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</si>
  <si>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</si>
  <si>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</si>
  <si>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</si>
  <si>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</si>
  <si>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</si>
  <si>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</si>
  <si>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</si>
  <si>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</si>
  <si>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</si>
  <si>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</si>
  <si>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</si>
  <si>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</si>
  <si>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</si>
  <si>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</si>
  <si>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</si>
  <si>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</si>
  <si>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</si>
  <si>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</si>
  <si>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</si>
  <si>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</si>
  <si>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</si>
  <si>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</si>
  <si>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</si>
  <si>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</si>
  <si>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</si>
  <si>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</si>
  <si>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</si>
  <si>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</si>
  <si>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</si>
  <si>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</si>
  <si>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</si>
  <si>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</si>
  <si>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</si>
  <si>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</si>
  <si>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</si>
  <si>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</si>
  <si>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</si>
  <si>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</si>
  <si>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</si>
  <si>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</si>
  <si>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</si>
  <si>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</si>
  <si>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</si>
  <si>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</si>
  <si>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</si>
  <si>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</si>
  <si>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</si>
  <si>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</si>
  <si>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</si>
  <si>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</si>
  <si>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</si>
  <si>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</si>
  <si>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</si>
  <si>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</si>
  <si>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</si>
  <si>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</si>
  <si>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</si>
  <si>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</si>
  <si>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</si>
  <si>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</si>
  <si>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</si>
  <si>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</si>
  <si>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</si>
  <si>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</si>
  <si>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</si>
  <si>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</si>
  <si>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</si>
  <si>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</si>
  <si>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</si>
  <si>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</si>
  <si>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</si>
  <si>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</si>
  <si>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</si>
  <si>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</si>
  <si>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</si>
  <si>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</si>
  <si>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</si>
  <si>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</si>
  <si>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</si>
  <si>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</si>
  <si>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</si>
  <si>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</si>
  <si>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</si>
  <si>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</si>
  <si>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</si>
  <si>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</si>
  <si>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</si>
  <si>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</si>
  <si>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</si>
  <si>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</si>
  <si>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</si>
  <si>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</si>
  <si>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</si>
  <si>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</si>
  <si>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</si>
  <si>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</si>
  <si>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</si>
  <si>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</si>
  <si>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</si>
  <si>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</si>
  <si>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</si>
  <si>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</si>
  <si>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</si>
  <si>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</si>
  <si>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</si>
  <si>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</si>
  <si>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</si>
  <si>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</si>
  <si>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</si>
  <si>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</si>
  <si>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</si>
  <si>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</si>
  <si>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</si>
  <si>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</si>
  <si>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</si>
  <si>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</si>
  <si>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</si>
  <si>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</si>
  <si>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</si>
  <si>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</si>
  <si>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</si>
  <si>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</si>
  <si>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</si>
  <si>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</si>
  <si>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</si>
  <si>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</si>
  <si>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</si>
  <si>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</si>
  <si>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</si>
  <si>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</si>
  <si>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</si>
  <si>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</si>
  <si>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</si>
  <si>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</si>
  <si>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</si>
  <si>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</si>
  <si>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</si>
  <si>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</si>
  <si>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</si>
  <si>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</si>
  <si>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</si>
  <si>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</si>
  <si>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</si>
  <si>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</si>
  <si>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</si>
  <si>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</si>
  <si>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</si>
  <si>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</si>
  <si>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</si>
  <si>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</si>
  <si>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</si>
  <si>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</si>
  <si>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</si>
  <si>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</si>
  <si>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</si>
  <si>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</si>
  <si>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</si>
  <si>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</si>
  <si>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</si>
  <si>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</si>
  <si>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</si>
  <si>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</si>
  <si>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</si>
  <si>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</si>
  <si>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</si>
  <si>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</si>
  <si>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</si>
  <si>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</si>
  <si>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</si>
  <si>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</si>
  <si>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</si>
  <si>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</si>
  <si>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</si>
  <si>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</si>
  <si>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</si>
  <si>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</si>
  <si>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</si>
  <si>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</si>
  <si>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</si>
  <si>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</si>
  <si>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</si>
  <si>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</si>
  <si>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</si>
  <si>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</si>
  <si>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</si>
  <si>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</si>
  <si>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</si>
  <si>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</si>
  <si>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</si>
  <si>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</si>
  <si>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</si>
  <si>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</si>
  <si>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</si>
  <si>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</si>
  <si>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</si>
  <si>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</si>
  <si>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</si>
  <si>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</si>
  <si>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</si>
  <si>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</si>
  <si>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</si>
  <si>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</si>
  <si>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</si>
  <si>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</si>
  <si>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</si>
  <si>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</si>
  <si>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</si>
  <si>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</si>
  <si>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</si>
  <si>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</si>
  <si>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</si>
  <si>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</si>
  <si>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</si>
  <si>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</si>
  <si>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</si>
  <si>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</si>
  <si>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</si>
  <si>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</si>
  <si>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</si>
  <si>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</si>
  <si>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</si>
  <si>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</si>
  <si>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</si>
  <si>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</si>
  <si>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</si>
  <si>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</si>
  <si>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</si>
  <si>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</si>
  <si>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</si>
  <si>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</si>
  <si>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</si>
  <si>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</si>
  <si>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</si>
  <si>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</si>
  <si>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</si>
  <si>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</si>
  <si>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</si>
  <si>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</si>
  <si>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</si>
  <si>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</si>
  <si>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</si>
  <si>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</si>
  <si>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</si>
  <si>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</si>
  <si>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</si>
  <si>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</si>
  <si>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</si>
  <si>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</si>
  <si>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</si>
  <si>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</si>
  <si>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</si>
  <si>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</si>
  <si>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</si>
  <si>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</si>
  <si>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</si>
  <si>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</si>
  <si>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</si>
  <si>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</si>
  <si>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</si>
  <si>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</si>
  <si>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</si>
  <si>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</si>
  <si>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</si>
  <si>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</si>
  <si>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</si>
  <si>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</si>
  <si>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</si>
  <si>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</si>
  <si>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</si>
  <si>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</si>
  <si>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</si>
  <si>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</si>
  <si>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</si>
  <si>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</si>
  <si>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</si>
  <si>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</si>
  <si>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</si>
  <si>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</si>
  <si>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</si>
  <si>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</si>
  <si>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</si>
  <si>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</si>
  <si>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</si>
  <si>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</si>
  <si>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</si>
  <si>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</si>
  <si>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</si>
  <si>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</si>
  <si>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</si>
  <si>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</si>
  <si>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</si>
  <si>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</si>
  <si>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</si>
  <si>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</si>
  <si>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</si>
  <si>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</si>
  <si>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</si>
  <si>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</si>
  <si>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</si>
  <si>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</si>
  <si>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</si>
  <si>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</si>
  <si>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</si>
  <si>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</si>
  <si>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</si>
  <si>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</si>
  <si>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</si>
  <si>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</si>
  <si>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</si>
  <si>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</si>
  <si>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</si>
  <si>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</si>
  <si>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</si>
  <si>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</si>
  <si>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</si>
  <si>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</si>
  <si>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</si>
  <si>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</si>
  <si>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</si>
  <si>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</si>
  <si>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</si>
  <si>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</si>
  <si>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</si>
  <si>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</si>
  <si>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</si>
  <si>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</si>
  <si>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</si>
  <si>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</si>
  <si>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</si>
  <si>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</si>
  <si>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</si>
  <si>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</si>
  <si>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</si>
  <si>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</si>
  <si>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</si>
  <si>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</si>
  <si>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</si>
  <si>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</si>
  <si>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</si>
  <si>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</si>
  <si>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</si>
  <si>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</si>
  <si>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</si>
  <si>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</si>
  <si>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</si>
  <si>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</si>
  <si>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</si>
  <si>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</si>
  <si>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</si>
  <si>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</si>
  <si>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</si>
  <si>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</si>
  <si>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</si>
  <si>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</si>
  <si>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</si>
  <si>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</si>
  <si>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</si>
  <si>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</si>
  <si>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</si>
  <si>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</si>
  <si>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</si>
  <si>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</si>
  <si>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</si>
  <si>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</si>
  <si>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</si>
  <si>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</si>
  <si>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</si>
  <si>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</si>
  <si>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</si>
  <si>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</si>
  <si>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</si>
  <si>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</si>
  <si>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</si>
  <si>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</si>
  <si>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</si>
  <si>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</si>
  <si>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</si>
  <si>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</si>
  <si>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</si>
  <si>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</si>
  <si>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</si>
  <si>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</si>
  <si>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</si>
  <si>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</si>
  <si>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</si>
  <si>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</si>
  <si>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</si>
  <si>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</si>
  <si>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</si>
  <si>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</si>
  <si>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</si>
  <si>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</si>
  <si>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</si>
  <si>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</si>
  <si>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</si>
  <si>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</si>
  <si>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</si>
  <si>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</si>
  <si>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</si>
  <si>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</si>
  <si>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</si>
  <si>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</si>
  <si>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</si>
  <si>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</si>
  <si>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</si>
  <si>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</si>
  <si>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</si>
  <si>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</si>
  <si>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</si>
  <si>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</si>
  <si>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</si>
  <si>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</si>
  <si>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</si>
  <si>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</si>
  <si>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</si>
  <si>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</si>
  <si>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</si>
  <si>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</si>
  <si>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</si>
  <si>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</si>
  <si>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</si>
  <si>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</si>
  <si>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</si>
  <si>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</si>
  <si>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</si>
  <si>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</si>
  <si>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</si>
  <si>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</si>
  <si>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</si>
  <si>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</si>
  <si>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</si>
  <si>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</si>
  <si>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</si>
  <si>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</si>
  <si>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</si>
  <si>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</si>
  <si>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</si>
  <si>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</si>
  <si>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</si>
  <si>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</si>
  <si>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</si>
  <si>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</si>
  <si>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</si>
  <si>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</si>
  <si>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</si>
  <si>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</si>
  <si>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</si>
  <si>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</si>
  <si>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</si>
  <si>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</si>
  <si>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</si>
  <si>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</si>
  <si>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</si>
  <si>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</si>
  <si>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</si>
  <si>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</si>
  <si>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</si>
  <si>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</si>
  <si>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</si>
  <si>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</si>
  <si>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</si>
  <si>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</si>
  <si>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</si>
  <si>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</si>
  <si>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</si>
  <si>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</si>
  <si>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</si>
  <si>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</si>
  <si>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</si>
  <si>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</si>
  <si>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</si>
  <si>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</si>
  <si>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</si>
  <si>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</si>
  <si>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</si>
  <si>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</si>
  <si>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</si>
  <si>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</si>
  <si>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</si>
  <si>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</si>
  <si>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</si>
  <si>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</si>
  <si>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</si>
  <si>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</si>
  <si>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</si>
  <si>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</si>
  <si>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</si>
  <si>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</si>
  <si>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</si>
  <si>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</si>
  <si>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</si>
  <si>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</si>
  <si>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</si>
  <si>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</si>
  <si>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</si>
  <si>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</si>
  <si>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</si>
  <si>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</si>
  <si>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</si>
  <si>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</si>
  <si>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</si>
  <si>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</si>
  <si>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</si>
  <si>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</si>
  <si>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</si>
  <si>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</si>
  <si>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</si>
  <si>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</si>
  <si>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</si>
  <si>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</si>
  <si>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</si>
  <si>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</si>
  <si>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</si>
  <si>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</si>
  <si>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</si>
  <si>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</si>
  <si>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</si>
  <si>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</si>
  <si>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</si>
  <si>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</si>
  <si>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</si>
  <si>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</si>
  <si>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</si>
  <si>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</si>
  <si>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</si>
  <si>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</si>
  <si>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</si>
  <si>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</si>
  <si>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</si>
  <si>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</si>
  <si>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</si>
  <si>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</si>
  <si>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</si>
  <si>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</si>
  <si>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</si>
  <si>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</si>
  <si>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</si>
  <si>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</si>
  <si>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</si>
  <si>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</si>
  <si>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</si>
  <si>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</si>
  <si>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</si>
  <si>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</si>
  <si>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</si>
  <si>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</si>
  <si>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</si>
  <si>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</si>
  <si>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</si>
  <si>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</si>
  <si>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</si>
  <si>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</si>
  <si>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</si>
  <si>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</si>
  <si>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</si>
  <si>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</si>
  <si>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</si>
  <si>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</si>
  <si>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</si>
  <si>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</si>
  <si>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</si>
  <si>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</si>
  <si>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</si>
  <si>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</si>
  <si>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</si>
  <si>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</si>
  <si>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</si>
  <si>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</si>
  <si>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</si>
  <si>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</si>
  <si>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</si>
  <si>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</si>
  <si>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</si>
  <si>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</si>
  <si>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</si>
  <si>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</si>
  <si>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</si>
  <si>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</si>
  <si>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</si>
  <si>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</si>
  <si>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</si>
  <si>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</si>
  <si>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</si>
  <si>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</si>
  <si>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</si>
  <si>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</si>
  <si>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</si>
  <si>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</si>
  <si>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</si>
  <si>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</si>
  <si>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</si>
  <si>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</si>
  <si>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</si>
  <si>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</si>
  <si>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</si>
  <si>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</si>
  <si>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</si>
  <si>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</si>
  <si>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</si>
  <si>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</si>
  <si>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</si>
  <si>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</si>
  <si>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</si>
  <si>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</si>
  <si>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</si>
  <si>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</si>
  <si>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</si>
  <si>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</si>
  <si>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</si>
  <si>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</si>
  <si>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</si>
  <si>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</si>
  <si>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</si>
  <si>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</si>
  <si>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</si>
  <si>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</si>
  <si>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</si>
  <si>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</si>
  <si>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</si>
  <si>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</si>
  <si>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</si>
  <si>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</si>
  <si>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</si>
  <si>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</si>
  <si>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</si>
  <si>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</si>
  <si>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</si>
  <si>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</si>
  <si>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</si>
  <si>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</si>
  <si>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</si>
  <si>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</si>
  <si>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</si>
  <si>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</si>
  <si>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</si>
  <si>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</si>
  <si>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</si>
  <si>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</si>
  <si>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</si>
  <si>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</si>
  <si>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</si>
  <si>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</si>
  <si>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</si>
  <si>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</si>
  <si>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</si>
  <si>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</si>
  <si>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</si>
  <si>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</si>
  <si>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</si>
  <si>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</si>
  <si>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</si>
  <si>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</si>
  <si>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</si>
  <si>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</si>
  <si>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</si>
  <si>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</si>
  <si>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</si>
  <si>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</si>
  <si>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</si>
  <si>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</si>
  <si>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</si>
  <si>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</si>
  <si>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</si>
  <si>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</si>
  <si>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</si>
  <si>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</si>
  <si>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</si>
  <si>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</si>
  <si>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</si>
  <si>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</si>
  <si>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</si>
  <si>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</si>
  <si>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</si>
  <si>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</si>
  <si>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</si>
  <si>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</si>
  <si>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</si>
  <si>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</si>
  <si>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</si>
  <si>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</si>
  <si>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</si>
  <si>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</si>
  <si>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</si>
  <si>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</si>
  <si>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</si>
  <si>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</si>
  <si>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</si>
  <si>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</si>
  <si>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</si>
  <si>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</si>
  <si>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</si>
  <si>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</si>
  <si>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</si>
  <si>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</si>
  <si>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</si>
  <si>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</si>
  <si>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</si>
  <si>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</si>
  <si>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</si>
  <si>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</si>
  <si>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</si>
  <si>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</si>
  <si>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</si>
  <si>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</si>
  <si>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</si>
  <si>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</si>
  <si>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</si>
  <si>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</si>
  <si>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</si>
  <si>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</si>
  <si>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</si>
  <si>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</si>
  <si>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</si>
  <si>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</si>
  <si>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</si>
  <si>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</si>
  <si>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</si>
  <si>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</si>
  <si>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</si>
  <si>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</si>
  <si>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</si>
  <si>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</si>
  <si>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</si>
  <si>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</si>
  <si>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</si>
  <si>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</si>
  <si>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</si>
  <si>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</si>
  <si>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</si>
  <si>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</si>
  <si>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</si>
  <si>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</si>
  <si>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</si>
  <si>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</si>
  <si>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</si>
  <si>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</si>
  <si>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</si>
  <si>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</si>
  <si>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</si>
  <si>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</si>
  <si>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</si>
  <si>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</si>
  <si>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</si>
  <si>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</si>
  <si>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</si>
  <si>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</si>
  <si>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</si>
  <si>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</si>
  <si>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</si>
  <si>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</si>
  <si>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</si>
  <si>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</si>
  <si>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</si>
  <si>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</si>
  <si>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</si>
  <si>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</si>
  <si>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</si>
  <si>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</si>
  <si>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</si>
  <si>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</si>
  <si>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</si>
  <si>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</si>
  <si>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</si>
  <si>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</si>
  <si>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</si>
  <si>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</si>
  <si>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</si>
  <si>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</si>
  <si>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</si>
  <si>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</si>
  <si>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</si>
  <si>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</si>
  <si>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</si>
  <si>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</si>
  <si>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</si>
  <si>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</si>
  <si>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</si>
  <si>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</si>
  <si>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</si>
  <si>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</si>
  <si>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</si>
  <si>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</si>
  <si>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</si>
  <si>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</si>
  <si>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</si>
  <si>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</si>
  <si>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</si>
  <si>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</si>
  <si>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</si>
  <si>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</si>
  <si>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</si>
  <si>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</si>
  <si>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</si>
  <si>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</si>
  <si>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</si>
  <si>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</si>
  <si>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</si>
  <si>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</si>
  <si>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</si>
  <si>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</si>
  <si>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</si>
  <si>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</si>
  <si>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</si>
  <si>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</si>
  <si>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</si>
  <si>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</si>
  <si>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</si>
  <si>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</si>
  <si>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</si>
  <si>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</si>
  <si>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</si>
  <si>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</si>
  <si>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</si>
  <si>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</si>
  <si>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</si>
  <si>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</si>
  <si>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</si>
  <si>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</si>
  <si>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</si>
  <si>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</si>
  <si>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</si>
  <si>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</si>
  <si>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</si>
  <si>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</si>
  <si>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</si>
  <si>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</si>
  <si>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</si>
  <si>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</si>
  <si>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</si>
  <si>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</si>
  <si>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</si>
  <si>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</si>
  <si>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</si>
  <si>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</si>
  <si>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</si>
  <si>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</si>
  <si>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</si>
  <si>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</si>
  <si>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</si>
  <si>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</si>
  <si>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</si>
  <si>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</si>
  <si>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</si>
  <si>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</si>
  <si>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</si>
  <si>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</si>
  <si>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</si>
  <si>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</si>
  <si>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</si>
  <si>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</si>
  <si>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</si>
  <si>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</si>
  <si>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</si>
  <si>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</si>
  <si>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</si>
  <si>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</si>
  <si>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</si>
  <si>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</si>
  <si>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</si>
  <si>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</si>
  <si>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</si>
  <si>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</si>
  <si>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</si>
  <si>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</si>
  <si>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</si>
  <si>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</si>
  <si>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</si>
  <si>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</si>
  <si>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</si>
  <si>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</si>
  <si>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</si>
  <si>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</si>
  <si>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</si>
  <si>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</si>
  <si>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</si>
  <si>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</si>
  <si>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</si>
  <si>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</si>
  <si>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</si>
  <si>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</si>
  <si>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</si>
  <si>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</si>
  <si>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</si>
  <si>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</si>
  <si>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</si>
  <si>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</si>
  <si>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</si>
  <si>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</si>
  <si>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</si>
  <si>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</si>
  <si>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</si>
  <si>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</si>
  <si>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</si>
  <si>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</si>
  <si>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</si>
  <si>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</si>
  <si>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</si>
  <si>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</si>
  <si>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</si>
  <si>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</si>
  <si>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</si>
  <si>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</si>
  <si>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</si>
  <si>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</si>
  <si>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</si>
  <si>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</si>
  <si>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</si>
  <si>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</si>
  <si>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</si>
  <si>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</si>
  <si>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</si>
  <si>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</si>
  <si>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</si>
  <si>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</si>
  <si>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</si>
  <si>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</si>
  <si>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</si>
  <si>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</si>
  <si>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</si>
  <si>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</si>
  <si>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</si>
  <si>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</si>
  <si>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</si>
  <si>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</si>
  <si>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</si>
  <si>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</si>
  <si>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</si>
  <si>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</si>
  <si>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</si>
  <si>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</si>
  <si>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</si>
  <si>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</si>
  <si>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</si>
  <si>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</si>
  <si>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</si>
  <si>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</si>
  <si>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</si>
  <si>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</si>
  <si>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</si>
  <si>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</si>
  <si>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</si>
  <si>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</si>
  <si>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</si>
  <si>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</si>
  <si>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</si>
  <si>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</si>
  <si>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</si>
  <si>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</si>
  <si>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</si>
  <si>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</si>
  <si>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</si>
  <si>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</si>
  <si>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</si>
  <si>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</si>
  <si>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</si>
  <si>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</si>
  <si>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</si>
  <si>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</si>
  <si>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</si>
  <si>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</si>
  <si>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</si>
  <si>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</si>
  <si>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</si>
  <si>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</si>
  <si>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</si>
  <si>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</si>
  <si>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</si>
  <si>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</si>
  <si>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</si>
  <si>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</si>
  <si>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</si>
  <si>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</si>
  <si>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</si>
  <si>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</si>
  <si>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</si>
  <si>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</si>
  <si>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</si>
  <si>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</si>
  <si>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</si>
  <si>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</si>
  <si>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</si>
  <si>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</si>
  <si>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</si>
  <si>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</si>
  <si>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</si>
  <si>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</si>
  <si>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</si>
  <si>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</si>
  <si>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</si>
  <si>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</si>
  <si>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</si>
  <si>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</si>
  <si>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</si>
  <si>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</si>
  <si>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</si>
  <si>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</si>
  <si>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</si>
  <si>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</si>
  <si>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</si>
  <si>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</si>
  <si>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</si>
  <si>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</si>
  <si>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</si>
  <si>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</si>
  <si>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</si>
  <si>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</si>
  <si>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</si>
  <si>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</si>
  <si>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</si>
  <si>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</si>
  <si>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</si>
  <si>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</si>
  <si>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</si>
  <si>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</si>
  <si>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</si>
  <si>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</si>
  <si>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</si>
  <si>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</si>
  <si>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</si>
  <si>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</si>
  <si>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</si>
  <si>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</si>
  <si>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</si>
  <si>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</si>
  <si>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</si>
  <si>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</si>
  <si>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</si>
  <si>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</si>
  <si>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</si>
  <si>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</si>
  <si>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</si>
  <si>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</si>
  <si>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</si>
  <si>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</si>
  <si>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</si>
  <si>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</si>
  <si>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</si>
  <si>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</si>
  <si>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</si>
  <si>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</si>
  <si>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</si>
  <si>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</si>
  <si>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</si>
  <si>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</si>
  <si>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</si>
  <si>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</si>
  <si>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</si>
  <si>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</si>
  <si>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</si>
  <si>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</si>
  <si>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</si>
  <si>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</si>
  <si>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</si>
  <si>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</si>
  <si>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</si>
  <si>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</si>
  <si>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</si>
  <si>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</si>
  <si>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</si>
  <si>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</si>
  <si>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</si>
  <si>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</si>
  <si>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</si>
  <si>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</si>
  <si>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</si>
  <si>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</si>
  <si>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</si>
  <si>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</si>
  <si>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</si>
  <si>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</si>
  <si>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</si>
  <si>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</si>
  <si>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</si>
  <si>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</si>
  <si>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</si>
  <si>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</si>
  <si>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</si>
  <si>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</si>
  <si>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</si>
  <si>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</si>
  <si>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</si>
  <si>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</si>
  <si>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</si>
  <si>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</si>
  <si>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</si>
  <si>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</si>
  <si>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</si>
  <si>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</si>
  <si>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</si>
  <si>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</si>
  <si>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</si>
  <si>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</si>
  <si>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</si>
  <si>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</si>
  <si>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</si>
  <si>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</si>
  <si>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</si>
  <si>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</si>
  <si>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</si>
  <si>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</si>
  <si>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</si>
  <si>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</si>
  <si>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</si>
  <si>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</si>
  <si>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</si>
  <si>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</si>
  <si>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</si>
  <si>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</si>
  <si>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</si>
  <si>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</si>
  <si>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</si>
  <si>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</si>
  <si>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</si>
  <si>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</si>
  <si>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</si>
  <si>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</si>
  <si>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</si>
  <si>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</si>
  <si>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</si>
  <si>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</si>
  <si>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</si>
  <si>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</si>
  <si>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</si>
  <si>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</si>
  <si>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</si>
  <si>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</si>
  <si>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</si>
  <si>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</si>
  <si>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</si>
  <si>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</si>
  <si>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</si>
  <si>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</si>
  <si>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</si>
  <si>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</si>
  <si>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</si>
  <si>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</si>
  <si>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</si>
  <si>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</si>
  <si>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</si>
  <si>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</si>
  <si>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</si>
  <si>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</si>
  <si>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</si>
  <si>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</si>
  <si>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</si>
  <si>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</si>
  <si>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</si>
  <si>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</si>
  <si>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</si>
  <si>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</si>
  <si>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</si>
  <si>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</si>
  <si>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</si>
  <si>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</si>
  <si>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</si>
  <si>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</si>
  <si>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</si>
  <si>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</si>
  <si>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</si>
  <si>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</si>
  <si>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</si>
  <si>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</si>
  <si>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</si>
  <si>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</si>
  <si>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</si>
  <si>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</si>
  <si>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</si>
  <si>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</si>
  <si>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</si>
  <si>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</si>
  <si>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</si>
  <si>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</si>
  <si>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</si>
  <si>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</si>
  <si>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</si>
  <si>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</si>
  <si>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</si>
  <si>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</si>
  <si>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</si>
  <si>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</si>
  <si>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</si>
  <si>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</si>
  <si>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</si>
  <si>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</si>
  <si>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</si>
  <si>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</si>
  <si>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</si>
  <si>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</si>
  <si>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</si>
  <si>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</si>
  <si>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</si>
  <si>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</si>
  <si>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</si>
  <si>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</si>
  <si>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</si>
  <si>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</si>
  <si>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</si>
  <si>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</si>
  <si>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</si>
  <si>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</si>
  <si>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</si>
  <si>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</si>
  <si>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</si>
  <si>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</si>
  <si>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</si>
  <si>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</si>
  <si>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</si>
  <si>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</si>
  <si>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</si>
  <si>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</si>
  <si>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</si>
  <si>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</si>
  <si>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</si>
  <si>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</si>
  <si>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</si>
  <si>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</si>
  <si>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</si>
  <si>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</si>
  <si>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</si>
  <si>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</si>
  <si>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</si>
  <si>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</si>
  <si>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</si>
  <si>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</si>
  <si>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</si>
  <si>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</si>
  <si>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</si>
  <si>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</si>
  <si>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</si>
  <si>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</si>
  <si>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</si>
  <si>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</si>
  <si>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</si>
  <si>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</si>
  <si>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</si>
  <si>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</si>
  <si>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</si>
  <si>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</si>
  <si>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</si>
  <si>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</si>
  <si>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</si>
  <si>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</si>
  <si>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</si>
  <si>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</si>
  <si>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</si>
  <si>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</si>
  <si>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</si>
  <si>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</si>
  <si>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</si>
  <si>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</si>
  <si>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</si>
  <si>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</si>
  <si>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</si>
  <si>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</si>
  <si>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</si>
  <si>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</si>
  <si>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</si>
  <si>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</si>
  <si>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</si>
  <si>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</si>
  <si>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</si>
  <si>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</si>
  <si>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</si>
  <si>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</si>
  <si>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</si>
  <si>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</si>
  <si>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</si>
  <si>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</si>
  <si>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</si>
  <si>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</si>
  <si>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</si>
  <si>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</si>
  <si>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</si>
  <si>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</si>
  <si>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</si>
  <si>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</si>
  <si>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</si>
  <si>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</si>
  <si>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</si>
  <si>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</si>
  <si>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</si>
  <si>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</si>
  <si>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</si>
  <si>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</si>
  <si>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</si>
  <si>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</si>
  <si>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</si>
  <si>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</si>
  <si>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</si>
  <si>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</si>
  <si>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</si>
  <si>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</si>
  <si>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</si>
  <si>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</si>
  <si>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</si>
  <si>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</si>
  <si>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</si>
  <si>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</si>
  <si>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</si>
  <si>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</si>
  <si>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</si>
  <si>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</si>
  <si>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</si>
  <si>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</si>
  <si>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</si>
  <si>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</si>
  <si>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</si>
  <si>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</si>
  <si>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</si>
  <si>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</si>
  <si>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</si>
  <si>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</si>
  <si>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</si>
  <si>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</si>
  <si>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</si>
  <si>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</si>
  <si>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</si>
  <si>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</si>
  <si>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</si>
  <si>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</si>
  <si>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</si>
  <si>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</si>
  <si>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</si>
  <si>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</si>
  <si>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</si>
  <si>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</si>
  <si>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</si>
  <si>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</si>
  <si>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</si>
  <si>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</si>
  <si>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</si>
  <si>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</si>
  <si>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</si>
  <si>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</si>
  <si>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</si>
  <si>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</si>
  <si>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</si>
  <si>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</si>
  <si>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</si>
  <si>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</si>
  <si>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</si>
  <si>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</si>
  <si>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</si>
  <si>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</si>
  <si>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</si>
  <si>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</si>
  <si>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</si>
  <si>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</si>
  <si>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</si>
  <si>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</si>
  <si>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</si>
  <si>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</si>
  <si>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</si>
  <si>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</si>
  <si>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</si>
  <si>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</si>
  <si>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</si>
  <si>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</si>
  <si>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</si>
  <si>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</si>
  <si>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</si>
  <si>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</si>
  <si>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</si>
  <si>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</si>
  <si>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</si>
  <si>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</si>
  <si>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</si>
  <si>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</si>
  <si>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</si>
  <si>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</si>
  <si>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</si>
  <si>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</si>
  <si>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</si>
  <si>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</si>
  <si>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</si>
  <si>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</si>
  <si>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</si>
  <si>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</si>
  <si>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</si>
  <si>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</si>
  <si>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</si>
  <si>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</si>
  <si>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</si>
  <si>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</si>
  <si>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</si>
  <si>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</si>
  <si>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</si>
  <si>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</si>
  <si>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</si>
  <si>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</si>
  <si>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</si>
  <si>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</si>
  <si>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</si>
  <si>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</si>
  <si>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</si>
  <si>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</si>
  <si>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</si>
  <si>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</si>
  <si>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</si>
  <si>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</si>
  <si>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</si>
  <si>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</si>
  <si>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</si>
  <si>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</si>
  <si>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</si>
  <si>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</si>
  <si>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</si>
  <si>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</si>
  <si>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</si>
  <si>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</si>
  <si>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</si>
  <si>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</si>
  <si>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</si>
  <si>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</si>
  <si>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</si>
  <si>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</si>
  <si>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</si>
  <si>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</si>
  <si>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</si>
  <si>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</si>
  <si>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</si>
  <si>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</si>
  <si>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</si>
  <si>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</si>
  <si>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</si>
  <si>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</si>
  <si>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</si>
  <si>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</si>
  <si>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</si>
  <si>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</si>
  <si>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</si>
  <si>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</si>
  <si>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</si>
  <si>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</si>
  <si>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</si>
  <si>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</si>
  <si>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</si>
  <si>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</si>
  <si>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</si>
  <si>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</si>
  <si>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</si>
  <si>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</si>
  <si>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</si>
  <si>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</si>
  <si>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</si>
  <si>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</si>
  <si>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</si>
  <si>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</si>
  <si>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</si>
  <si>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</si>
  <si>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</si>
  <si>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</si>
  <si>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</si>
  <si>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</si>
  <si>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</si>
  <si>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</si>
  <si>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</si>
  <si>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</si>
  <si>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</si>
  <si>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</si>
  <si>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</si>
  <si>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</si>
  <si>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</si>
  <si>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</si>
  <si>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</si>
  <si>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</si>
  <si>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</si>
  <si>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</si>
  <si>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</si>
  <si>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</si>
  <si>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</si>
  <si>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</si>
  <si>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</si>
  <si>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</si>
  <si>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</si>
  <si>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</si>
  <si>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</si>
  <si>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</si>
  <si>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</si>
  <si>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</si>
  <si>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</si>
  <si>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</si>
  <si>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</si>
  <si>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</si>
  <si>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</si>
  <si>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</si>
  <si>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</si>
  <si>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</si>
  <si>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</si>
  <si>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</si>
  <si>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</si>
  <si>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</si>
  <si>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</si>
  <si>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</si>
  <si>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</si>
  <si>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</si>
  <si>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</si>
  <si>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</si>
  <si>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</si>
  <si>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</si>
  <si>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</si>
  <si>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</si>
  <si>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</si>
  <si>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</si>
  <si>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</si>
  <si>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</si>
  <si>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</si>
  <si>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</si>
  <si>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</si>
  <si>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</si>
  <si>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</si>
  <si>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</si>
  <si>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</si>
  <si>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</si>
  <si>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</si>
  <si>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</si>
  <si>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</si>
  <si>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</si>
  <si>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</si>
  <si>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</si>
  <si>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</si>
  <si>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</si>
  <si>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</si>
  <si>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</si>
  <si>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</si>
  <si>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</si>
  <si>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</si>
  <si>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</si>
  <si>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</si>
  <si>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</si>
  <si>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</si>
  <si>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</si>
  <si>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</si>
  <si>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</si>
  <si>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</si>
  <si>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</si>
  <si>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</si>
  <si>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</si>
  <si>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</si>
  <si>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</si>
  <si>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</si>
  <si>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</si>
  <si>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</si>
  <si>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</si>
  <si>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</si>
  <si>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</si>
  <si>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</si>
  <si>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</si>
  <si>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</si>
  <si>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</si>
  <si>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</si>
  <si>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</si>
  <si>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</si>
  <si>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</si>
  <si>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</si>
  <si>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</si>
  <si>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</si>
  <si>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</si>
  <si>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</si>
  <si>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</si>
  <si>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</si>
  <si>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</si>
  <si>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</si>
  <si>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</si>
  <si>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</si>
  <si>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</si>
  <si>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</si>
  <si>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</si>
  <si>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</si>
  <si>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</si>
  <si>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</si>
  <si>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</si>
  <si>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</si>
  <si>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</si>
  <si>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</si>
  <si>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</si>
  <si>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</si>
  <si>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</si>
  <si>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</si>
  <si>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</si>
  <si>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</si>
  <si>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</si>
  <si>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</si>
  <si>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</si>
  <si>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</si>
  <si>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</si>
  <si>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</si>
  <si>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</si>
  <si>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</si>
  <si>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</si>
  <si>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</si>
  <si>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</si>
  <si>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</si>
  <si>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</si>
  <si>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</si>
  <si>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</si>
  <si>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</si>
  <si>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</si>
  <si>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</si>
  <si>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</si>
  <si>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</si>
  <si>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</si>
  <si>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</si>
  <si>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</si>
  <si>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</si>
  <si>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</si>
  <si>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</si>
  <si>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</si>
  <si>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</si>
  <si>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</si>
  <si>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</si>
  <si>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</si>
  <si>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</si>
  <si>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</si>
  <si>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</si>
  <si>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</si>
  <si>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</si>
  <si>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</si>
  <si>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</si>
  <si>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</si>
  <si>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</si>
  <si>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</si>
  <si>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</si>
  <si>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</si>
  <si>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</si>
  <si>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</si>
  <si>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</si>
  <si>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</si>
  <si>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</si>
  <si>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</si>
  <si>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</si>
  <si>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</si>
  <si>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</si>
  <si>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</si>
  <si>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</si>
  <si>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</si>
  <si>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</si>
  <si>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</si>
  <si>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</si>
  <si>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</si>
  <si>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</si>
  <si>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</si>
  <si>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</si>
  <si>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</si>
  <si>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</si>
  <si>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</si>
  <si>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</si>
  <si>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</si>
  <si>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</si>
  <si>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</si>
  <si>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</si>
  <si>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</si>
  <si>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</si>
  <si>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</si>
  <si>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</si>
  <si>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</si>
  <si>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</si>
  <si>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</si>
  <si>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</si>
  <si>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</si>
  <si>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</si>
  <si>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</si>
  <si>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</si>
  <si>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</si>
  <si>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</si>
  <si>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</si>
  <si>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</si>
  <si>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</si>
  <si>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</si>
  <si>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</si>
  <si>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</si>
  <si>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</si>
  <si>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</si>
  <si>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</si>
  <si>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</si>
  <si>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</si>
  <si>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</si>
  <si>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</si>
  <si>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</si>
  <si>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</si>
  <si>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</si>
  <si>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</si>
  <si>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</si>
  <si>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</si>
  <si>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</si>
  <si>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</si>
  <si>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</si>
  <si>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</si>
  <si>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</si>
  <si>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</si>
  <si>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</si>
  <si>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</si>
  <si>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</si>
  <si>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</si>
  <si>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</si>
  <si>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</si>
  <si>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</si>
  <si>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</si>
  <si>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</si>
  <si>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</si>
  <si>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</si>
  <si>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</si>
  <si>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</si>
  <si>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</si>
  <si>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</si>
  <si>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</si>
  <si>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</si>
  <si>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</si>
  <si>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</si>
  <si>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</si>
  <si>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</si>
  <si>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</si>
  <si>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</si>
  <si>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</si>
  <si>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</si>
  <si>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</si>
  <si>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</si>
  <si>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</si>
  <si>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</si>
  <si>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</si>
  <si>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</si>
  <si>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</si>
  <si>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</si>
  <si>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</si>
  <si>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</si>
  <si>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</si>
  <si>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</si>
  <si>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</si>
  <si>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</si>
  <si>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</si>
  <si>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</si>
  <si>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</si>
  <si>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</si>
  <si>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</si>
  <si>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</si>
  <si>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</si>
  <si>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</si>
  <si>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</si>
  <si>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</si>
  <si>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</si>
  <si>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</si>
  <si>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</si>
  <si>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</si>
  <si>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</si>
  <si>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</si>
  <si>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</si>
  <si>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</si>
  <si>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</si>
  <si>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</si>
  <si>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</si>
  <si>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</si>
  <si>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</si>
  <si>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</si>
  <si>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</si>
  <si>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</si>
  <si>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</si>
  <si>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</si>
  <si>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</si>
  <si>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</si>
  <si>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</si>
  <si>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</si>
  <si>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</si>
  <si>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</si>
  <si>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</si>
  <si>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</si>
  <si>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</si>
  <si>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</si>
  <si>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</si>
  <si>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</si>
  <si>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</si>
  <si>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</si>
  <si>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</si>
  <si>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</si>
  <si>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</si>
  <si>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</si>
  <si>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</si>
  <si>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</si>
  <si>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</si>
  <si>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</si>
  <si>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</si>
  <si>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</si>
  <si>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</si>
  <si>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</si>
  <si>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</si>
  <si>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</si>
  <si>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</si>
  <si>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</si>
  <si>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</si>
  <si>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</si>
  <si>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</si>
  <si>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</si>
  <si>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</si>
  <si>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</si>
  <si>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</si>
  <si>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</si>
  <si>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</si>
  <si>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</si>
  <si>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</si>
  <si>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</si>
  <si>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</si>
  <si>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</si>
  <si>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</si>
  <si>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</si>
  <si>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</si>
  <si>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</si>
  <si>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</si>
  <si>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</si>
  <si>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</si>
  <si>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</si>
  <si>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</si>
  <si>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</si>
  <si>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</si>
  <si>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</si>
  <si>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</si>
  <si>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</si>
  <si>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</si>
  <si>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</si>
  <si>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</si>
  <si>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</si>
  <si>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</si>
  <si>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</si>
  <si>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</si>
  <si>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</si>
  <si>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</si>
  <si>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</si>
  <si>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</si>
  <si>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</si>
  <si>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</si>
  <si>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</si>
  <si>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</si>
  <si>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</si>
  <si>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</si>
  <si>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</si>
  <si>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</si>
  <si>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</si>
  <si>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</si>
  <si>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</si>
  <si>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</si>
  <si>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</si>
  <si>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</si>
  <si>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</si>
  <si>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</si>
  <si>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</si>
  <si>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</si>
  <si>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</si>
  <si>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</si>
  <si>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</si>
  <si>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</si>
  <si>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</si>
  <si>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</si>
  <si>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</si>
  <si>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</si>
  <si>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</si>
  <si>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</si>
  <si>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</si>
  <si>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</si>
  <si>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</si>
  <si>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</si>
  <si>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</si>
  <si>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</si>
  <si>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</si>
  <si>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</si>
  <si>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</si>
  <si>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</si>
  <si>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</si>
  <si>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</si>
  <si>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</si>
  <si>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</si>
  <si>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</si>
  <si>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</si>
  <si>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</si>
  <si>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</si>
  <si>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</si>
  <si>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</si>
  <si>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</si>
  <si>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</si>
  <si>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</si>
  <si>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</si>
  <si>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</si>
  <si>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</si>
  <si>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</si>
  <si>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</si>
  <si>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</si>
  <si>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</si>
  <si>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</si>
  <si>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</si>
  <si>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</si>
  <si>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</si>
  <si>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</si>
  <si>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</si>
  <si>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</si>
  <si>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</si>
  <si>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</si>
  <si>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</si>
  <si>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</si>
  <si>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</si>
  <si>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</si>
  <si>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</si>
  <si>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</si>
  <si>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</si>
  <si>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</si>
  <si>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</si>
  <si>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</si>
  <si>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</si>
  <si>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</si>
  <si>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</si>
  <si>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</si>
  <si>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</si>
  <si>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</si>
  <si>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</si>
  <si>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</si>
  <si>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</si>
  <si>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</si>
  <si>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</si>
  <si>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</si>
  <si>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</si>
  <si>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</si>
  <si>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</si>
  <si>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</si>
  <si>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</si>
  <si>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</si>
  <si>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</si>
  <si>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</si>
  <si>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</si>
  <si>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</si>
  <si>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</si>
  <si>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</si>
  <si>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</si>
  <si>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</si>
  <si>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</si>
  <si>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</si>
  <si>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</si>
  <si>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</si>
  <si>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</si>
  <si>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</si>
  <si>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</si>
  <si>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</si>
  <si>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</si>
  <si>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</si>
  <si>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</si>
  <si>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</si>
  <si>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</si>
  <si>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</si>
  <si>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</si>
  <si>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</si>
  <si>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</si>
  <si>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</si>
  <si>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</si>
  <si>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</si>
  <si>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</si>
  <si>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</si>
  <si>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</si>
  <si>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</si>
  <si>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</si>
  <si>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</si>
  <si>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</si>
  <si>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</si>
  <si>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</si>
  <si>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</si>
  <si>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</si>
  <si>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</si>
  <si>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</si>
  <si>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</si>
  <si>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</si>
  <si>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</si>
  <si>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</si>
  <si>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</si>
  <si>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</si>
  <si>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</si>
  <si>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</si>
  <si>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</si>
  <si>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</si>
  <si>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</si>
  <si>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</si>
  <si>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</si>
  <si>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</si>
  <si>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</si>
  <si>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</si>
  <si>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</si>
  <si>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</si>
  <si>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</si>
  <si>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</si>
  <si>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</si>
  <si>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</si>
  <si>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</si>
  <si>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</si>
  <si>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</si>
  <si>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</si>
  <si>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</si>
  <si>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</si>
  <si>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</si>
  <si>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</si>
  <si>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</si>
  <si>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</si>
  <si>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</si>
  <si>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</si>
  <si>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</si>
  <si>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</si>
  <si>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</si>
  <si>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</si>
  <si>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</si>
  <si>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</si>
  <si>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</si>
  <si>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</si>
  <si>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</si>
  <si>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</si>
  <si>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</si>
  <si>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</si>
  <si>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</si>
  <si>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</si>
  <si>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</si>
  <si>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</si>
  <si>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</si>
  <si>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</si>
  <si>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</si>
  <si>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</si>
  <si>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</si>
  <si>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</si>
  <si>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</si>
  <si>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</si>
  <si>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</si>
  <si>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</si>
  <si>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</si>
  <si>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</si>
  <si>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</si>
  <si>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</si>
  <si>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</si>
  <si>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</si>
  <si>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</si>
  <si>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</si>
  <si>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</si>
  <si>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</si>
  <si>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</si>
  <si>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</si>
  <si>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</si>
  <si>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</si>
  <si>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</si>
  <si>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</si>
  <si>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</si>
  <si>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</si>
  <si>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</si>
  <si>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</si>
  <si>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</si>
  <si>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</si>
  <si>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</si>
  <si>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</si>
  <si>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</si>
  <si>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</si>
  <si>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</si>
  <si>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</si>
  <si>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</si>
  <si>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</si>
  <si>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</si>
  <si>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</si>
  <si>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</si>
  <si>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</si>
  <si>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</si>
  <si>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</si>
  <si>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</si>
  <si>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</si>
  <si>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</si>
  <si>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</si>
  <si>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</si>
  <si>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</si>
  <si>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</si>
  <si>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</si>
  <si>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</si>
  <si>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</si>
  <si>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</si>
  <si>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</si>
  <si>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</si>
  <si>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</si>
  <si>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</si>
  <si>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</si>
  <si>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</si>
  <si>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</si>
  <si>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</si>
  <si>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</si>
  <si>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</si>
  <si>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</si>
  <si>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</si>
  <si>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</si>
  <si>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</si>
  <si>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</si>
  <si>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</si>
  <si>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</si>
  <si>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</si>
  <si>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</si>
  <si>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</si>
  <si>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</si>
  <si>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</si>
  <si>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</si>
  <si>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</si>
  <si>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</si>
  <si>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</si>
  <si>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</si>
  <si>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</si>
  <si>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</si>
  <si>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</si>
  <si>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</si>
  <si>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</si>
  <si>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</si>
  <si>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</si>
  <si>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</si>
  <si>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</si>
  <si>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</si>
  <si>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</si>
  <si>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</si>
  <si>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</si>
  <si>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</si>
  <si>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</si>
  <si>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</si>
  <si>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</si>
  <si>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</si>
  <si>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</si>
  <si>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</si>
  <si>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</si>
  <si>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</si>
  <si>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</si>
  <si>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</si>
  <si>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</si>
  <si>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</si>
  <si>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</si>
  <si>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</si>
  <si>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</si>
  <si>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</si>
  <si>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</si>
  <si>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</si>
  <si>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</si>
  <si>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</si>
  <si>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</si>
  <si>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</si>
  <si>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</si>
  <si>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</si>
  <si>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</si>
  <si>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</si>
  <si>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</si>
  <si>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</si>
  <si>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</si>
  <si>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</si>
  <si>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</si>
  <si>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</si>
  <si>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</si>
  <si>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</si>
  <si>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</si>
  <si>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</si>
  <si>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</si>
  <si>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</si>
  <si>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</si>
  <si>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</si>
  <si>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</si>
  <si>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</si>
  <si>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</si>
  <si>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</si>
  <si>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</si>
  <si>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</si>
  <si>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</si>
  <si>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</si>
  <si>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</si>
  <si>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</si>
  <si>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</si>
  <si>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</si>
  <si>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</si>
  <si>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</si>
  <si>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</si>
  <si>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</si>
  <si>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</si>
  <si>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</si>
  <si>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</si>
  <si>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</si>
  <si>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</si>
  <si>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</si>
  <si>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</si>
  <si>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</si>
  <si>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</si>
  <si>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</si>
  <si>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</si>
  <si>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</si>
  <si>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</si>
  <si>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</si>
  <si>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</si>
  <si>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</si>
  <si>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</si>
  <si>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</si>
  <si>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</si>
  <si>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</si>
  <si>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</si>
  <si>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</si>
  <si>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</si>
  <si>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</si>
  <si>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</si>
  <si>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</si>
  <si>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</si>
  <si>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</si>
  <si>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</si>
  <si>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</si>
  <si>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</si>
  <si>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</si>
  <si>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</si>
  <si>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</si>
  <si>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</si>
  <si>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</si>
  <si>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</si>
  <si>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</si>
  <si>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</si>
  <si>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</si>
  <si>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</si>
  <si>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</si>
  <si>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</si>
  <si>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</si>
  <si>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</si>
  <si>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</si>
  <si>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</si>
  <si>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</si>
  <si>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</si>
  <si>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</si>
  <si>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</si>
  <si>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</si>
  <si>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</si>
  <si>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</si>
  <si>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</si>
  <si>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</si>
  <si>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</si>
  <si>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</si>
  <si>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</si>
  <si>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</si>
  <si>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</si>
  <si>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</si>
  <si>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</si>
  <si>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</si>
  <si>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</si>
  <si>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</si>
  <si>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</si>
  <si>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</si>
  <si>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</si>
  <si>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</si>
  <si>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</si>
  <si>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</si>
  <si>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</si>
  <si>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</si>
  <si>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</si>
  <si>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</si>
  <si>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</si>
  <si>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</si>
  <si>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</si>
  <si>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</si>
  <si>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</si>
  <si>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</si>
  <si>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</si>
  <si>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</si>
  <si>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</si>
  <si>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</si>
  <si>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</si>
  <si>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</si>
  <si>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</si>
  <si>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</si>
  <si>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</si>
  <si>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</si>
  <si>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</si>
  <si>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</si>
  <si>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</si>
  <si>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</si>
  <si>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</si>
  <si>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</si>
  <si>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</si>
  <si>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</si>
  <si>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</si>
  <si>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</si>
  <si>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</si>
  <si>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</si>
  <si>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</si>
  <si>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</si>
  <si>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</si>
  <si>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</si>
  <si>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</si>
  <si>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</si>
  <si>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</si>
  <si>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</si>
  <si>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</si>
  <si>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</si>
  <si>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</si>
  <si>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</si>
  <si>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</si>
  <si>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</si>
  <si>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</si>
  <si>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</si>
  <si>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</si>
  <si>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</si>
  <si>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</si>
  <si>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</si>
  <si>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</si>
  <si>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</si>
  <si>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</si>
  <si>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</si>
  <si>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</si>
  <si>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</si>
  <si>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</si>
  <si>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</si>
  <si>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</si>
  <si>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</si>
  <si>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</si>
  <si>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</si>
  <si>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</si>
  <si>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</si>
  <si>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</si>
  <si>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</si>
  <si>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</si>
  <si>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</si>
  <si>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</si>
  <si>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</si>
  <si>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</si>
  <si>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</si>
  <si>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</si>
  <si>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</si>
  <si>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</si>
  <si>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</si>
  <si>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</si>
  <si>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</si>
  <si>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</si>
  <si>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</si>
  <si>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</si>
  <si>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</si>
  <si>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</si>
  <si>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</si>
  <si>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</si>
  <si>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</si>
  <si>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</si>
  <si>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</si>
  <si>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</si>
  <si>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</si>
  <si>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</si>
  <si>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</si>
  <si>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</si>
  <si>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</si>
  <si>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</si>
  <si>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</si>
  <si>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</si>
  <si>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</si>
  <si>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</si>
  <si>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</si>
  <si>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</si>
  <si>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</si>
  <si>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</si>
  <si>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</si>
  <si>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</si>
  <si>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</si>
  <si>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</si>
  <si>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</si>
  <si>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</si>
  <si>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</si>
  <si>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</si>
  <si>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</si>
  <si>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</si>
  <si>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</si>
  <si>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</si>
  <si>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</si>
  <si>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</si>
  <si>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</si>
  <si>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</si>
  <si>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</si>
  <si>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</si>
  <si>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</si>
  <si>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</si>
  <si>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</si>
  <si>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</si>
  <si>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</si>
  <si>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</si>
  <si>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</si>
  <si>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</si>
  <si>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</si>
  <si>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</si>
  <si>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</si>
  <si>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</si>
  <si>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</si>
  <si>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</si>
  <si>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</si>
  <si>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</si>
  <si>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</si>
  <si>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</si>
  <si>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</si>
  <si>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</si>
  <si>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</si>
  <si>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</si>
  <si>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</si>
  <si>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</si>
  <si>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</si>
  <si>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</si>
  <si>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</si>
  <si>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</si>
  <si>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</si>
  <si>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</si>
  <si>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</si>
  <si>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</si>
  <si>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</si>
  <si>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</si>
  <si>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</si>
  <si>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</si>
  <si>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</si>
  <si>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</si>
  <si>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</si>
  <si>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</si>
  <si>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</si>
  <si>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</si>
  <si>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</si>
  <si>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</si>
  <si>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</si>
  <si>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</si>
  <si>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</si>
  <si>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</si>
  <si>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</si>
  <si>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</si>
  <si>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</si>
  <si>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</si>
  <si>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</si>
  <si>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</si>
  <si>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</si>
  <si>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</si>
  <si>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</si>
  <si>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</si>
  <si>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</si>
  <si>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</si>
  <si>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</si>
  <si>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</si>
  <si>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</si>
  <si>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</si>
  <si>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</si>
  <si>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</si>
  <si>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</si>
  <si>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</si>
  <si>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</si>
  <si>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</si>
  <si>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</si>
  <si>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</si>
  <si>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</si>
  <si>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</si>
  <si>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</si>
  <si>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</si>
  <si>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</si>
  <si>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</si>
  <si>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</si>
  <si>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</si>
  <si>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</si>
  <si>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</si>
  <si>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</si>
  <si>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</si>
  <si>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</si>
  <si>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</si>
  <si>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</si>
  <si>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</si>
  <si>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</si>
  <si>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</si>
  <si>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</si>
  <si>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</si>
  <si>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</si>
  <si>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</si>
  <si>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</si>
  <si>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</si>
  <si>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</si>
  <si>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</si>
  <si>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</si>
  <si>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</si>
  <si>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</si>
  <si>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</si>
  <si>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</si>
  <si>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</si>
  <si>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</si>
  <si>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</si>
  <si>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</si>
  <si>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</si>
  <si>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</si>
  <si>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</si>
  <si>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</si>
  <si>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</si>
  <si>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</si>
  <si>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</si>
  <si>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</si>
  <si>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</si>
  <si>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</si>
  <si>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</si>
  <si>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</si>
  <si>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</si>
  <si>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</si>
  <si>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</si>
  <si>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</si>
  <si>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</si>
  <si>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</si>
  <si>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</si>
  <si>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</si>
  <si>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</si>
  <si>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</si>
  <si>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</si>
  <si>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</si>
  <si>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</si>
  <si>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</si>
  <si>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</si>
  <si>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</si>
  <si>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</si>
  <si>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</si>
  <si>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</si>
  <si>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</si>
  <si>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</si>
  <si>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</si>
  <si>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</si>
  <si>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</si>
  <si>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</si>
  <si>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</si>
  <si>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</si>
  <si>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</si>
  <si>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</si>
  <si>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</si>
  <si>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</si>
  <si>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</si>
  <si>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</si>
  <si>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</si>
  <si>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</si>
  <si>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</si>
  <si>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</si>
  <si>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</si>
  <si>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</si>
  <si>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</si>
  <si>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</si>
  <si>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</si>
  <si>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</si>
  <si>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</si>
  <si>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</si>
  <si>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</si>
  <si>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</si>
  <si>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</si>
  <si>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</si>
  <si>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</si>
  <si>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</si>
  <si>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</si>
  <si>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</si>
  <si>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</si>
  <si>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</si>
  <si>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</si>
  <si>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</si>
  <si>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</si>
  <si>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</si>
  <si>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</si>
  <si>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</si>
  <si>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</si>
  <si>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</si>
  <si>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</si>
  <si>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</si>
  <si>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</si>
  <si>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</si>
  <si>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</si>
  <si>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</si>
  <si>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</si>
  <si>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</si>
  <si>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</si>
  <si>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</si>
  <si>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</si>
  <si>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</si>
  <si>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</si>
  <si>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</si>
  <si>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</si>
  <si>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</si>
  <si>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</si>
  <si>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</si>
  <si>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</si>
  <si>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</si>
  <si>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</si>
  <si>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</si>
  <si>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</si>
  <si>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</si>
  <si>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</si>
  <si>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</si>
  <si>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</si>
  <si>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</si>
  <si>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</si>
  <si>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</si>
  <si>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</si>
  <si>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</si>
  <si>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</si>
  <si>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</si>
  <si>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</si>
  <si>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</si>
  <si>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</si>
  <si>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</si>
  <si>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</si>
  <si>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</si>
  <si>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</si>
  <si>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</si>
  <si>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</si>
  <si>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</si>
  <si>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</si>
  <si>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</si>
  <si>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</si>
  <si>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</si>
  <si>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</si>
  <si>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</si>
  <si>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</si>
  <si>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</si>
  <si>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</si>
  <si>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</si>
  <si>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</si>
  <si>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</si>
  <si>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</si>
  <si>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</si>
  <si>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</si>
  <si>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</si>
  <si>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</si>
  <si>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</si>
  <si>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</si>
  <si>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</si>
  <si>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</si>
  <si>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</si>
  <si>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</si>
  <si>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</si>
  <si>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</si>
  <si>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</si>
  <si>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</si>
  <si>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</si>
  <si>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</si>
  <si>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</si>
  <si>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</si>
  <si>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</si>
  <si>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</si>
  <si>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</si>
  <si>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</si>
  <si>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</si>
  <si>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</si>
  <si>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</si>
  <si>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</si>
  <si>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</si>
  <si>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</si>
  <si>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</si>
  <si>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</si>
  <si>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</si>
  <si>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</si>
  <si>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</si>
  <si>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</si>
  <si>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</si>
  <si>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</si>
  <si>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</si>
  <si>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</si>
  <si>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</si>
  <si>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</si>
  <si>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</si>
  <si>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</si>
  <si>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</si>
  <si>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</si>
  <si>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</si>
  <si>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</si>
  <si>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</si>
  <si>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</si>
  <si>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</si>
  <si>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</si>
  <si>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</si>
  <si>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</si>
  <si>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</si>
  <si>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</si>
  <si>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</si>
  <si>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</si>
  <si>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</si>
  <si>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</si>
  <si>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</si>
  <si>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</si>
  <si>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</si>
  <si>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</si>
  <si>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</si>
  <si>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</si>
  <si>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</si>
  <si>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</si>
  <si>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</si>
  <si>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</si>
  <si>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</si>
  <si>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</si>
  <si>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</si>
  <si>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</si>
  <si>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</si>
  <si>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</si>
  <si>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</si>
  <si>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</si>
  <si>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</si>
  <si>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</si>
  <si>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</si>
  <si>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</si>
  <si>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</si>
  <si>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</si>
  <si>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</si>
  <si>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</si>
  <si>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</si>
  <si>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</si>
  <si>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</si>
  <si>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</si>
  <si>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</si>
  <si>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</si>
  <si>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</si>
  <si>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</si>
  <si>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</si>
  <si>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</si>
  <si>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</si>
  <si>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</si>
  <si>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</si>
  <si>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</si>
  <si>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</si>
  <si>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</si>
  <si>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</si>
  <si>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</si>
  <si>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</si>
  <si>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</si>
  <si>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</si>
  <si>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</si>
  <si>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</si>
  <si>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</si>
  <si>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</si>
  <si>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</si>
  <si>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</si>
  <si>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</si>
  <si>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</si>
  <si>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</si>
  <si>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</si>
  <si>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</si>
  <si>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</si>
  <si>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</si>
  <si>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</si>
  <si>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</si>
  <si>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</si>
  <si>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</si>
  <si>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</si>
  <si>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</si>
  <si>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</si>
  <si>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</si>
  <si>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</si>
  <si>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</si>
  <si>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</si>
  <si>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</si>
  <si>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</si>
  <si>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</si>
  <si>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</si>
  <si>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</si>
  <si>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</si>
  <si>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</si>
  <si>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</si>
  <si>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</si>
  <si>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</si>
  <si>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</si>
  <si>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</si>
  <si>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</si>
  <si>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</si>
  <si>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</si>
  <si>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</si>
  <si>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</si>
  <si>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</si>
  <si>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</si>
  <si>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</si>
  <si>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</si>
  <si>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</si>
  <si>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</si>
  <si>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</si>
  <si>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</si>
  <si>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</si>
  <si>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</si>
  <si>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</si>
  <si>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</si>
  <si>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</si>
  <si>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</si>
  <si>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</si>
  <si>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</si>
  <si>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</si>
  <si>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</si>
  <si>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</si>
  <si>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</si>
  <si>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</si>
  <si>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</si>
  <si>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</si>
  <si>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</si>
  <si>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</si>
  <si>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</si>
  <si>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</si>
  <si>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</si>
  <si>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</si>
  <si>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</si>
  <si>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</si>
  <si>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</si>
  <si>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</si>
  <si>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</si>
  <si>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</si>
  <si>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</si>
  <si>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</si>
  <si>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</si>
  <si>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</si>
  <si>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</si>
  <si>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</si>
  <si>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</si>
  <si>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</si>
  <si>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</si>
  <si>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</si>
  <si>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</si>
  <si>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</si>
  <si>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</si>
  <si>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</si>
  <si>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</si>
  <si>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</si>
  <si>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</si>
  <si>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</si>
  <si>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</si>
  <si>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</si>
  <si>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</si>
  <si>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</si>
  <si>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</si>
  <si>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</si>
  <si>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</si>
  <si>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</si>
  <si>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</si>
  <si>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</si>
  <si>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</si>
  <si>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</si>
  <si>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</si>
  <si>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</si>
  <si>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</si>
  <si>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</si>
  <si>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</si>
  <si>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</si>
  <si>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</si>
  <si>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</si>
  <si>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</si>
  <si>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</si>
  <si>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</si>
  <si>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</si>
  <si>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</si>
  <si>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</si>
  <si>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</si>
  <si>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</si>
  <si>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</si>
  <si>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</si>
  <si>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</si>
  <si>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</si>
  <si>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</si>
  <si>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</si>
  <si>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</si>
  <si>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</si>
  <si>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</si>
  <si>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</si>
  <si>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</si>
  <si>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</si>
  <si>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</si>
  <si>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</si>
  <si>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</si>
  <si>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</si>
  <si>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</si>
  <si>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</si>
  <si>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</si>
  <si>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</si>
  <si>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</si>
  <si>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</si>
  <si>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</si>
  <si>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</si>
  <si>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</si>
  <si>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</si>
  <si>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</si>
  <si>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</si>
  <si>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</si>
  <si>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</si>
  <si>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</si>
  <si>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</si>
  <si>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</si>
  <si>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</si>
  <si>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</si>
  <si>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</si>
  <si>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</si>
  <si>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</si>
  <si>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</si>
  <si>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</si>
  <si>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</si>
  <si>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</si>
  <si>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</si>
  <si>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</si>
  <si>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</si>
  <si>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</si>
  <si>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</si>
  <si>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</si>
  <si>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</si>
  <si>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</si>
  <si>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</si>
  <si>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</si>
  <si>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</si>
  <si>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</si>
  <si>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</si>
  <si>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</si>
  <si>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</si>
  <si>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</si>
  <si>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</si>
  <si>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</si>
  <si>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</si>
  <si>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</si>
  <si>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</si>
  <si>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</si>
  <si>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</si>
  <si>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</si>
  <si>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</si>
  <si>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</si>
  <si>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</si>
  <si>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</si>
  <si>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</si>
  <si>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</si>
  <si>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</si>
  <si>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</si>
  <si>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</si>
  <si>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</si>
  <si>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</si>
  <si>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</si>
  <si>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</si>
  <si>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</si>
  <si>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</si>
  <si>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</si>
  <si>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</si>
  <si>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</si>
  <si>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</si>
  <si>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</si>
  <si>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</si>
  <si>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</si>
  <si>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</si>
  <si>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</si>
  <si>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</si>
  <si>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</si>
  <si>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</si>
  <si>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</si>
  <si>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</si>
  <si>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</si>
  <si>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</si>
  <si>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</si>
  <si>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</si>
  <si>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</si>
  <si>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</si>
  <si>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</si>
  <si>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</si>
  <si>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</si>
  <si>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</si>
  <si>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</si>
  <si>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</si>
  <si>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</si>
  <si>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</si>
  <si>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</si>
  <si>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</si>
  <si>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</si>
  <si>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</si>
  <si>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</si>
  <si>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</si>
  <si>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</si>
  <si>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</si>
  <si>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</si>
  <si>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</si>
  <si>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</si>
  <si>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</si>
  <si>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</si>
  <si>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</si>
  <si>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</si>
  <si>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</si>
  <si>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</si>
  <si>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</si>
  <si>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</si>
  <si>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</si>
  <si>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</si>
  <si>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</si>
  <si>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</si>
  <si>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</si>
  <si>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</si>
  <si>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</si>
  <si>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</si>
  <si>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</si>
  <si>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</si>
  <si>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</si>
  <si>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</si>
  <si>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</si>
  <si>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</si>
  <si>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</si>
  <si>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</si>
  <si>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</si>
  <si>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</si>
  <si>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</si>
  <si>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</si>
  <si>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</si>
  <si>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</si>
  <si>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</si>
  <si>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</si>
  <si>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</si>
  <si>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</si>
  <si>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</si>
  <si>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</si>
  <si>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</si>
  <si>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</si>
  <si>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</si>
  <si>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</si>
  <si>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</si>
  <si>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</si>
  <si>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</si>
  <si>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</si>
  <si>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</si>
  <si>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</si>
  <si>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</si>
  <si>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</si>
  <si>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</si>
  <si>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</si>
  <si>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</si>
  <si>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</si>
  <si>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</si>
  <si>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</si>
  <si>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</si>
  <si>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</si>
  <si>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</si>
  <si>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</si>
  <si>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</si>
  <si>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</si>
  <si>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</si>
  <si>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</si>
  <si>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</si>
  <si>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</si>
  <si>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</si>
  <si>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</si>
  <si>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</si>
  <si>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</si>
  <si>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</si>
  <si>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</si>
  <si>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</si>
  <si>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</si>
  <si>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</si>
  <si>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</si>
  <si>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</si>
  <si>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</si>
  <si>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</si>
  <si>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</si>
  <si>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</si>
  <si>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</si>
  <si>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</si>
  <si>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</si>
  <si>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</si>
  <si>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</si>
  <si>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</si>
  <si>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</si>
  <si>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</si>
  <si>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</si>
  <si>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</si>
  <si>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</si>
  <si>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</si>
  <si>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</si>
  <si>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</si>
  <si>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</si>
  <si>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</si>
  <si>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</si>
  <si>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</si>
  <si>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</si>
  <si>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</si>
  <si>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</si>
  <si>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</si>
  <si>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</si>
  <si>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</si>
  <si>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</si>
  <si>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</si>
  <si>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</si>
  <si>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</si>
  <si>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</si>
  <si>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</si>
  <si>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</si>
  <si>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</si>
  <si>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</si>
  <si>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</si>
  <si>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</si>
  <si>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</si>
  <si>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</si>
  <si>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</si>
  <si>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</si>
  <si>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</si>
  <si>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</si>
  <si>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</si>
  <si>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</si>
  <si>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</si>
  <si>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</si>
  <si>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</si>
  <si>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</si>
  <si>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</si>
  <si>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</si>
  <si>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</si>
  <si>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</si>
  <si>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</si>
  <si>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</si>
  <si>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</si>
  <si>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</si>
  <si>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</si>
  <si>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</si>
  <si>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</si>
  <si>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</si>
  <si>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</si>
  <si>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</si>
  <si>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</si>
  <si>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</si>
  <si>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</si>
  <si>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</si>
  <si>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</si>
  <si>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</si>
  <si>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</si>
  <si>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</si>
  <si>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</si>
  <si>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</si>
  <si>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</si>
  <si>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</si>
  <si>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</si>
  <si>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</si>
  <si>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</si>
  <si>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</si>
  <si>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</si>
  <si>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</si>
  <si>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</si>
  <si>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</si>
  <si>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</si>
  <si>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</si>
  <si>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</si>
  <si>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</si>
  <si>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</si>
  <si>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</si>
  <si>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</si>
  <si>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</si>
  <si>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</si>
  <si>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</si>
  <si>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</si>
  <si>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</si>
  <si>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</si>
  <si>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</si>
  <si>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</si>
  <si>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</si>
  <si>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</si>
  <si>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</si>
  <si>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</si>
  <si>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</si>
  <si>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</si>
  <si>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</si>
  <si>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</si>
  <si>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</si>
  <si>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</si>
  <si>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</si>
  <si>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</si>
  <si>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</si>
  <si>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</si>
  <si>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</si>
  <si>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</si>
  <si>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</si>
  <si>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</si>
  <si>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</si>
  <si>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</si>
  <si>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</si>
  <si>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</si>
  <si>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</si>
  <si>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</si>
  <si>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</si>
  <si>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</si>
  <si>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</si>
  <si>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</si>
  <si>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</si>
  <si>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</si>
  <si>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</si>
  <si>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</si>
  <si>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</si>
  <si>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</si>
  <si>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</si>
  <si>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</si>
  <si>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</si>
  <si>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</si>
  <si>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</si>
  <si>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</si>
  <si>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</si>
  <si>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</si>
  <si>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</si>
  <si>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</si>
  <si>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</si>
  <si>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</si>
  <si>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</si>
  <si>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</si>
  <si>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</si>
  <si>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</si>
  <si>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</si>
  <si>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</si>
  <si>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</si>
  <si>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</si>
  <si>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</si>
  <si>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</si>
  <si>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</si>
  <si>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</si>
  <si>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</si>
  <si>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</si>
  <si>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</si>
  <si>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</si>
  <si>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</si>
  <si>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</si>
  <si>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</si>
  <si>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</si>
  <si>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</si>
  <si>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</si>
  <si>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</si>
  <si>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</si>
  <si>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</si>
  <si>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</si>
  <si>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</si>
  <si>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</si>
  <si>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</si>
  <si>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</si>
  <si>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</si>
  <si>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</si>
  <si>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</si>
  <si>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</si>
  <si>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</si>
  <si>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</si>
  <si>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</si>
  <si>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</si>
  <si>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</si>
  <si>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</si>
  <si>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</si>
  <si>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</si>
  <si>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</si>
  <si>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</si>
  <si>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</si>
  <si>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</si>
  <si>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</si>
  <si>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</si>
  <si>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</si>
  <si>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</si>
  <si>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</si>
  <si>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</si>
  <si>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</si>
  <si>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</si>
  <si>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</si>
  <si>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</si>
  <si>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</si>
  <si>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</si>
  <si>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</si>
  <si>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</si>
  <si>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</si>
  <si>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</si>
  <si>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</si>
  <si>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</si>
  <si>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</si>
  <si>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</si>
  <si>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</si>
  <si>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</si>
  <si>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</si>
  <si>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</si>
  <si>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</si>
  <si>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</si>
  <si>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</si>
  <si>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</si>
  <si>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</si>
  <si>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</si>
  <si>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</si>
  <si>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</si>
  <si>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</si>
  <si>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</si>
  <si>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</si>
  <si>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</si>
  <si>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</si>
  <si>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</si>
  <si>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</si>
  <si>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</si>
  <si>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</si>
  <si>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</si>
  <si>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</si>
  <si>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</si>
  <si>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</si>
  <si>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</si>
  <si>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</si>
  <si>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</si>
  <si>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</si>
  <si>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</si>
  <si>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</si>
  <si>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</si>
  <si>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</si>
  <si>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</si>
  <si>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</si>
  <si>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</si>
  <si>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</si>
  <si>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</si>
  <si>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</si>
  <si>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</si>
  <si>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</si>
  <si>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</si>
  <si>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</si>
  <si>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</si>
  <si>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</si>
  <si>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</si>
  <si>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</si>
  <si>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</si>
  <si>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</si>
  <si>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</si>
  <si>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</si>
  <si>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</si>
  <si>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</si>
  <si>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</si>
  <si>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</si>
  <si>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</si>
  <si>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</si>
  <si>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</si>
  <si>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</si>
  <si>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</si>
  <si>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</si>
  <si>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</si>
  <si>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</si>
  <si>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</si>
  <si>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</si>
  <si>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</si>
  <si>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</si>
  <si>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</si>
  <si>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</si>
  <si>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</si>
  <si>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</si>
  <si>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</si>
  <si>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</si>
  <si>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</si>
  <si>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</si>
  <si>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</si>
  <si>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</si>
  <si>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</si>
  <si>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</si>
  <si>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</si>
  <si>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</si>
  <si>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</si>
  <si>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</si>
  <si>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</si>
  <si>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</si>
  <si>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</si>
  <si>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</si>
  <si>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</si>
  <si>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</si>
  <si>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</si>
  <si>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</si>
  <si>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</si>
  <si>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</si>
  <si>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</si>
  <si>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</si>
  <si>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</si>
  <si>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</si>
  <si>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</si>
  <si>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</si>
  <si>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</si>
  <si>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</si>
  <si>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</si>
  <si>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</si>
  <si>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</si>
  <si>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</si>
  <si>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</si>
  <si>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</si>
  <si>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</si>
  <si>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</si>
  <si>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</si>
  <si>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</si>
  <si>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</si>
  <si>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</si>
  <si>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</si>
  <si>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</si>
  <si>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</si>
  <si>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</si>
  <si>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</si>
  <si>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</si>
  <si>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</si>
  <si>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</si>
  <si>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</si>
  <si>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</si>
  <si>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</si>
  <si>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</si>
  <si>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</si>
  <si>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</si>
  <si>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</si>
  <si>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</si>
  <si>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</si>
  <si>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</si>
  <si>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</si>
  <si>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</si>
  <si>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</si>
  <si>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</si>
  <si>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</si>
  <si>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</si>
  <si>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</si>
  <si>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</si>
  <si>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</si>
  <si>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</si>
  <si>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</si>
  <si>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</si>
  <si>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</si>
  <si>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</si>
  <si>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</si>
  <si>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</si>
  <si>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</si>
  <si>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</si>
  <si>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</si>
  <si>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</si>
  <si>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</si>
  <si>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</si>
  <si>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</si>
  <si>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</si>
  <si>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</si>
  <si>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</si>
  <si>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</si>
  <si>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</si>
  <si>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</si>
  <si>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</si>
  <si>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</si>
  <si>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</si>
  <si>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</si>
  <si>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</si>
  <si>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</si>
  <si>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</si>
  <si>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</si>
  <si>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</si>
  <si>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</si>
  <si>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</si>
  <si>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</si>
  <si>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</si>
  <si>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</si>
  <si>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</si>
  <si>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</si>
  <si>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</si>
  <si>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</si>
  <si>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</si>
  <si>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</si>
  <si>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</si>
  <si>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</si>
  <si>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</si>
  <si>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</si>
  <si>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</si>
  <si>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</si>
  <si>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</si>
  <si>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</si>
  <si>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</si>
  <si>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</si>
  <si>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</si>
  <si>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</si>
  <si>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</si>
  <si>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</si>
  <si>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</si>
  <si>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</si>
  <si>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</si>
  <si>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</si>
  <si>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</si>
  <si>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</si>
  <si>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</si>
  <si>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</si>
  <si>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</si>
  <si>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</si>
  <si>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</si>
  <si>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</si>
  <si>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</si>
  <si>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</si>
  <si>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</si>
  <si>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</si>
  <si>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</si>
  <si>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</si>
  <si>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</si>
  <si>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</si>
  <si>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</si>
  <si>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</si>
  <si>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</si>
  <si>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</si>
  <si>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</si>
  <si>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</si>
  <si>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</si>
  <si>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</si>
  <si>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</si>
  <si>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</si>
  <si>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</si>
  <si>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</si>
  <si>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</si>
  <si>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</si>
  <si>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</si>
  <si>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</si>
  <si>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</si>
  <si>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</si>
  <si>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</si>
  <si>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</si>
  <si>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</si>
  <si>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</si>
  <si>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</si>
  <si>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</si>
  <si>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</si>
  <si>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</si>
  <si>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</si>
  <si>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</si>
  <si>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</si>
  <si>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</si>
  <si>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</si>
  <si>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</si>
  <si>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</si>
  <si>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</si>
  <si>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</si>
  <si>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</si>
  <si>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</si>
  <si>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</si>
  <si>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</si>
  <si>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</si>
  <si>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</si>
  <si>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</si>
  <si>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</si>
  <si>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</si>
  <si>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</si>
  <si>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</si>
  <si>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</si>
  <si>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</si>
  <si>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</si>
  <si>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</si>
  <si>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</si>
  <si>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</si>
  <si>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</si>
  <si>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</si>
  <si>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</si>
  <si>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</si>
  <si>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</si>
  <si>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</si>
  <si>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</si>
  <si>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</si>
  <si>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</si>
  <si>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</si>
  <si>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</si>
  <si>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</si>
  <si>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</si>
  <si>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</si>
  <si>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</si>
  <si>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</si>
  <si>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</si>
  <si>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</si>
  <si>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</si>
  <si>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</si>
  <si>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</si>
  <si>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</si>
  <si>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</si>
  <si>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</si>
  <si>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</si>
  <si>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</si>
  <si>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</si>
  <si>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</si>
  <si>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</si>
  <si>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</si>
  <si>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</si>
  <si>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</si>
  <si>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</si>
  <si>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</si>
  <si>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</si>
  <si>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</si>
  <si>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</si>
  <si>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</si>
  <si>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</si>
  <si>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</si>
  <si>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</si>
  <si>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</si>
  <si>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</si>
  <si>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</si>
  <si>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</si>
  <si>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</si>
  <si>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</si>
  <si>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</si>
  <si>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</si>
  <si>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</si>
  <si>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</si>
  <si>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</si>
  <si>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</si>
  <si>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</si>
  <si>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</si>
  <si>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</si>
  <si>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</si>
  <si>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</si>
  <si>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</si>
  <si>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</si>
  <si>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</si>
  <si>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</si>
  <si>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</si>
  <si>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</si>
  <si>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</si>
  <si>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</si>
  <si>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</si>
  <si>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</si>
  <si>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</si>
  <si>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</si>
  <si>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</si>
  <si>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</si>
  <si>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</si>
  <si>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</si>
  <si>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</si>
  <si>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</si>
  <si>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</si>
  <si>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</si>
  <si>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</si>
  <si>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</si>
  <si>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</si>
  <si>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</si>
  <si>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</si>
  <si>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</si>
  <si>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</si>
  <si>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</si>
  <si>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</si>
  <si>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</si>
  <si>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</si>
  <si>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</si>
  <si>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</si>
  <si>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</si>
  <si>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</si>
  <si>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</si>
  <si>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</si>
  <si>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</si>
  <si>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</si>
  <si>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</si>
  <si>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</si>
  <si>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</si>
  <si>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</si>
  <si>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</si>
  <si>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</si>
  <si>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</si>
  <si>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</si>
  <si>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</si>
  <si>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</si>
  <si>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</si>
  <si>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</si>
  <si>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</si>
  <si>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</si>
  <si>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</si>
  <si>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</si>
  <si>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</si>
  <si>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</si>
  <si>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</si>
  <si>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</si>
  <si>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</si>
  <si>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</si>
  <si>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</si>
  <si>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</si>
  <si>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</si>
  <si>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</si>
  <si>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</si>
  <si>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</si>
  <si>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</si>
  <si>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</si>
  <si>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</si>
  <si>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</si>
  <si>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</si>
  <si>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</si>
  <si>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</si>
  <si>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</si>
  <si>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</si>
  <si>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</si>
  <si>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</si>
  <si>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</si>
  <si>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</si>
  <si>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</si>
  <si>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</si>
  <si>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</si>
  <si>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</si>
  <si>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</si>
  <si>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</si>
  <si>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</si>
  <si>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</si>
  <si>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</si>
  <si>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</si>
  <si>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</si>
  <si>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</si>
  <si>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</si>
  <si>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</si>
  <si>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</si>
  <si>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</si>
  <si>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</si>
  <si>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</si>
  <si>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</si>
  <si>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</si>
  <si>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</si>
  <si>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</si>
  <si>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</si>
  <si>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</si>
  <si>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</si>
  <si>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</si>
  <si>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</si>
  <si>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</si>
  <si>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</si>
  <si>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</si>
  <si>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</si>
  <si>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</si>
  <si>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</si>
  <si>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</si>
  <si>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</si>
  <si>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</si>
  <si>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</si>
  <si>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</si>
  <si>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</si>
  <si>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</si>
  <si>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</si>
  <si>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</si>
  <si>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</si>
  <si>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</si>
  <si>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</si>
  <si>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</si>
  <si>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</si>
  <si>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</si>
  <si>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</si>
  <si>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</si>
  <si>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</si>
  <si>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</si>
  <si>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</si>
  <si>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</si>
  <si>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</si>
  <si>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</si>
  <si>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</si>
  <si>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</si>
  <si>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</si>
  <si>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</si>
  <si>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</si>
  <si>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</si>
  <si>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</si>
  <si>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</si>
  <si>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</si>
  <si>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</si>
  <si>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</si>
  <si>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</si>
  <si>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</si>
  <si>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</si>
  <si>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</si>
  <si>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</si>
  <si>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</si>
  <si>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</si>
  <si>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</si>
  <si>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</si>
  <si>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</si>
  <si>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</si>
  <si>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</si>
  <si>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</si>
  <si>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</si>
  <si>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</si>
  <si>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</si>
  <si>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</si>
  <si>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</si>
  <si>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</si>
  <si>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</si>
  <si>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</si>
  <si>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</si>
  <si>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</si>
  <si>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</si>
  <si>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</si>
  <si>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</si>
  <si>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</si>
  <si>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</si>
  <si>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</si>
  <si>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</si>
  <si>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</si>
  <si>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</si>
  <si>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</si>
  <si>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</si>
  <si>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</si>
  <si>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</si>
  <si>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</si>
  <si>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</si>
  <si>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</si>
  <si>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</si>
  <si>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</si>
  <si>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</si>
  <si>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</si>
  <si>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</si>
  <si>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</si>
  <si>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</si>
  <si>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</si>
  <si>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</si>
  <si>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</si>
  <si>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</si>
  <si>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</si>
  <si>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</si>
  <si>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</si>
  <si>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</si>
  <si>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</si>
  <si>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</si>
  <si>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</si>
  <si>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</si>
  <si>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</si>
  <si>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</si>
  <si>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</si>
  <si>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</si>
  <si>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</si>
  <si>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</si>
  <si>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</si>
  <si>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</si>
  <si>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</si>
  <si>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</si>
  <si>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</si>
  <si>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</si>
  <si>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</si>
  <si>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</si>
  <si>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</si>
  <si>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</si>
  <si>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</si>
  <si>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</si>
  <si>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</si>
  <si>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</si>
  <si>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</si>
  <si>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</si>
  <si>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</si>
  <si>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</si>
  <si>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</si>
  <si>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</si>
  <si>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</si>
  <si>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</si>
  <si>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</si>
  <si>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</si>
  <si>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</si>
  <si>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</si>
  <si>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</si>
  <si>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</si>
  <si>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</si>
  <si>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</si>
  <si>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</si>
  <si>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</si>
  <si>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</si>
  <si>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</si>
  <si>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</si>
  <si>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</si>
  <si>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</si>
  <si>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</si>
  <si>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</si>
  <si>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</si>
  <si>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</si>
  <si>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</si>
  <si>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</si>
  <si>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</si>
  <si>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</si>
  <si>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</si>
  <si>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</si>
  <si>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</si>
  <si>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</si>
  <si>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</si>
  <si>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</si>
  <si>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</si>
  <si>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</si>
  <si>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</si>
  <si>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</si>
  <si>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</si>
  <si>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</si>
  <si>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</si>
  <si>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</si>
  <si>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</si>
  <si>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</si>
  <si>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</si>
  <si>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</si>
  <si>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</si>
  <si>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</si>
  <si>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</si>
  <si>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</si>
  <si>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</si>
  <si>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</si>
  <si>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</si>
  <si>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</si>
  <si>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</si>
  <si>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</si>
  <si>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</si>
  <si>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</si>
  <si>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</si>
  <si>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</si>
  <si>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</si>
  <si>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</si>
  <si>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</si>
  <si>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</si>
  <si>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</si>
  <si>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</si>
  <si>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</si>
  <si>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</si>
  <si>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</si>
  <si>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</si>
  <si>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</si>
  <si>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</si>
  <si>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</si>
  <si>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</si>
  <si>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</si>
  <si>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</si>
  <si>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</si>
  <si>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</si>
  <si>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</si>
  <si>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</si>
  <si>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</si>
  <si>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</si>
  <si>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</si>
  <si>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</si>
  <si>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</si>
  <si>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</si>
  <si>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</si>
  <si>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</si>
  <si>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</si>
  <si>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</si>
  <si>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</si>
  <si>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</si>
  <si>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</si>
  <si>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</si>
  <si>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</si>
  <si>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</si>
  <si>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</si>
  <si>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</si>
  <si>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</si>
  <si>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</si>
  <si>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</si>
  <si>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</si>
  <si>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</si>
  <si>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</si>
  <si>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</si>
  <si>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</si>
  <si>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</si>
  <si>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</si>
  <si>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</si>
  <si>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</si>
  <si>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</si>
  <si>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</si>
  <si>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</si>
  <si>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</si>
  <si>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</si>
  <si>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</si>
  <si>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</si>
  <si>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</si>
  <si>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</si>
  <si>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</si>
  <si>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</si>
  <si>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</si>
  <si>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</si>
  <si>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</si>
  <si>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</si>
  <si>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</si>
  <si>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</si>
  <si>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</si>
  <si>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</si>
  <si>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</si>
  <si>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</si>
  <si>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</si>
  <si>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</si>
  <si>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</si>
  <si>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</si>
  <si>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</si>
  <si>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</si>
  <si>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</si>
  <si>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</si>
  <si>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</si>
  <si>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</si>
  <si>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</si>
  <si>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</si>
  <si>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</si>
  <si>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</si>
  <si>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</si>
  <si>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</si>
  <si>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</si>
  <si>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</si>
  <si>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</si>
  <si>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</si>
  <si>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</si>
  <si>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</si>
  <si>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</si>
  <si>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</si>
  <si>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</si>
  <si>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</si>
  <si>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</si>
  <si>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</si>
  <si>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</si>
  <si>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</si>
  <si>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</si>
  <si>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</si>
  <si>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</si>
  <si>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</si>
  <si>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</si>
  <si>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</si>
  <si>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</si>
  <si>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</si>
  <si>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</si>
  <si>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</si>
  <si>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</si>
  <si>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</si>
  <si>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</si>
  <si>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</si>
  <si>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</si>
  <si>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</si>
  <si>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</si>
  <si>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</si>
  <si>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</si>
  <si>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</si>
  <si>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</si>
  <si>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</si>
  <si>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</si>
  <si>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</si>
  <si>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</si>
  <si>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</si>
  <si>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</si>
  <si>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</si>
  <si>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</si>
  <si>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</si>
  <si>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</si>
  <si>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</si>
  <si>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</si>
  <si>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</si>
  <si>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</si>
  <si>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</si>
  <si>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</si>
  <si>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</si>
  <si>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</si>
  <si>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</si>
  <si>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</si>
  <si>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</si>
  <si>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</si>
  <si>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</si>
  <si>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</si>
  <si>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</si>
  <si>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</si>
  <si>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</si>
  <si>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</si>
  <si>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</si>
  <si>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</si>
  <si>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</si>
  <si>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</si>
  <si>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</si>
  <si>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</si>
  <si>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</si>
  <si>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</si>
  <si>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</si>
  <si>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</si>
  <si>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</si>
  <si>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</si>
  <si>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</si>
  <si>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</si>
  <si>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</si>
  <si>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</si>
  <si>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</si>
  <si>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</si>
  <si>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</si>
  <si>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</si>
  <si>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</si>
  <si>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</si>
  <si>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</si>
  <si>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</si>
  <si>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</si>
  <si>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</si>
  <si>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</si>
  <si>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</si>
  <si>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</si>
  <si>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</si>
  <si>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</si>
  <si>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</si>
  <si>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</si>
  <si>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</si>
  <si>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</si>
  <si>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</si>
  <si>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</si>
  <si>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</si>
  <si>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</si>
  <si>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</si>
  <si>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</si>
  <si>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</si>
  <si>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</si>
  <si>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</si>
  <si>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</si>
  <si>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</si>
  <si>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</si>
  <si>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</si>
  <si>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</si>
  <si>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</si>
  <si>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</si>
  <si>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</si>
  <si>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</si>
  <si>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</si>
  <si>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</si>
  <si>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</si>
  <si>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</si>
  <si>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</si>
  <si>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</si>
  <si>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</si>
  <si>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</si>
  <si>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</si>
  <si>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</si>
  <si>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</si>
  <si>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</si>
  <si>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</si>
  <si>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</si>
  <si>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</si>
  <si>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</si>
  <si>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</si>
  <si>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</si>
  <si>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</si>
  <si>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</si>
  <si>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</si>
  <si>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</si>
  <si>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</si>
  <si>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</si>
  <si>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</si>
  <si>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</si>
  <si>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</si>
  <si>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</si>
  <si>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</si>
  <si>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</si>
  <si>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</si>
  <si>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</si>
  <si>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</si>
  <si>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</si>
  <si>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</si>
  <si>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</si>
  <si>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</si>
  <si>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</si>
  <si>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</si>
  <si>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</si>
  <si>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</si>
  <si>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</si>
  <si>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</si>
  <si>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</si>
  <si>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</si>
  <si>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</si>
  <si>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</si>
  <si>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</si>
  <si>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</si>
  <si>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</si>
  <si>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</si>
  <si>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</si>
  <si>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</si>
  <si>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</si>
  <si>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</si>
  <si>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</si>
  <si>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</si>
  <si>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</si>
  <si>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</si>
  <si>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</si>
  <si>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</si>
  <si>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</si>
  <si>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</si>
  <si>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</si>
  <si>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</si>
  <si>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</si>
  <si>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</si>
  <si>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</si>
  <si>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</si>
  <si>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</si>
  <si>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</si>
  <si>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</si>
  <si>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</si>
  <si>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</si>
  <si>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</si>
  <si>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</si>
  <si>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</si>
  <si>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</si>
  <si>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</si>
  <si>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</si>
  <si>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</si>
  <si>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</si>
  <si>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</si>
  <si>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</si>
  <si>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</si>
  <si>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</si>
  <si>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</si>
  <si>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</si>
  <si>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</si>
  <si>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</si>
  <si>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</si>
  <si>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</si>
  <si>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</si>
  <si>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</si>
  <si>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</si>
  <si>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</si>
  <si>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</si>
  <si>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</si>
  <si>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</si>
  <si>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</si>
  <si>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</si>
  <si>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</si>
  <si>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</si>
  <si>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</si>
  <si>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</si>
  <si>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</si>
  <si>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</si>
  <si>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</si>
  <si>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</si>
  <si>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</si>
  <si>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</si>
  <si>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</si>
  <si>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</si>
  <si>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</si>
  <si>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</si>
  <si>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</si>
  <si>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</si>
  <si>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</si>
  <si>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</si>
  <si>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</si>
  <si>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</si>
  <si>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</si>
  <si>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</si>
  <si>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</si>
  <si>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</si>
  <si>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</si>
  <si>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</si>
  <si>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</si>
  <si>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</si>
  <si>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</si>
  <si>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</si>
  <si>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</si>
  <si>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</si>
  <si>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</si>
  <si>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</si>
  <si>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</si>
  <si>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</si>
  <si>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</si>
  <si>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</si>
  <si>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</si>
  <si>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</si>
  <si>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</si>
  <si>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</si>
  <si>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</si>
  <si>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</si>
  <si>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</si>
  <si>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</si>
  <si>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</si>
  <si>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</si>
  <si>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</si>
  <si>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</si>
  <si>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</si>
  <si>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</si>
  <si>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</si>
  <si>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</si>
  <si>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</si>
  <si>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</si>
  <si>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</si>
  <si>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</si>
  <si>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</si>
  <si>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</si>
  <si>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</si>
  <si>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</si>
  <si>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</si>
  <si>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</si>
  <si>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</si>
  <si>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</si>
  <si>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</si>
  <si>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</si>
  <si>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</si>
  <si>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</si>
  <si>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</si>
  <si>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</si>
  <si>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</si>
  <si>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</si>
  <si>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</si>
  <si>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</si>
  <si>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</si>
  <si>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</si>
  <si>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</si>
  <si>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</si>
  <si>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</si>
  <si>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</si>
  <si>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</si>
  <si>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</si>
  <si>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</si>
  <si>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</si>
  <si>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</si>
  <si>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</si>
  <si>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</si>
  <si>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</si>
  <si>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</si>
  <si>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</si>
  <si>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</si>
  <si>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</si>
  <si>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</si>
  <si>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</si>
  <si>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</si>
  <si>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</si>
  <si>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</si>
  <si>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</si>
  <si>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</si>
  <si>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</si>
  <si>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</si>
  <si>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</si>
  <si>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</si>
  <si>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</si>
  <si>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</si>
  <si>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</si>
  <si>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</si>
  <si>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</si>
  <si>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</si>
  <si>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</si>
  <si>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</si>
  <si>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</si>
  <si>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</si>
  <si>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</si>
  <si>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</si>
  <si>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</si>
  <si>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</si>
  <si>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</si>
  <si>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</si>
  <si>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</si>
  <si>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</si>
  <si>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</si>
  <si>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</si>
  <si>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</si>
  <si>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</si>
  <si>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</si>
  <si>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</si>
  <si>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</si>
  <si>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</si>
  <si>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</si>
  <si>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</si>
  <si>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</si>
  <si>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</si>
  <si>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</si>
  <si>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</si>
  <si>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</si>
  <si>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</si>
  <si>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</si>
  <si>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</si>
  <si>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</si>
  <si>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</si>
  <si>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</si>
  <si>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</si>
  <si>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</si>
  <si>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</si>
  <si>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</si>
  <si>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</si>
  <si>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</si>
  <si>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</si>
  <si>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</si>
  <si>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</si>
  <si>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</si>
  <si>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</si>
  <si>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</si>
  <si>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</si>
  <si>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</si>
  <si>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</si>
  <si>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</si>
  <si>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</si>
  <si>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</si>
  <si>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</si>
  <si>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</si>
  <si>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</si>
  <si>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</si>
  <si>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</si>
  <si>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</si>
  <si>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</si>
  <si>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</si>
  <si>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</si>
  <si>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</si>
  <si>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</si>
  <si>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</si>
  <si>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</si>
  <si>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</si>
  <si>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</si>
  <si>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</si>
  <si>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</si>
  <si>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</si>
  <si>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</si>
  <si>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</si>
  <si>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</si>
  <si>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</si>
  <si>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</si>
  <si>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</si>
  <si>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</si>
  <si>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</si>
  <si>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</si>
  <si>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</si>
  <si>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</si>
  <si>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</si>
  <si>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</si>
  <si>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</si>
  <si>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</si>
  <si>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</si>
  <si>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</si>
  <si>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</si>
  <si>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</si>
  <si>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</si>
  <si>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</si>
  <si>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</si>
  <si>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</si>
  <si>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</si>
  <si>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</si>
  <si>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</si>
  <si>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</si>
  <si>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</si>
  <si>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</si>
  <si>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</si>
  <si>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</si>
  <si>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</si>
  <si>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</si>
  <si>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</si>
  <si>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</si>
  <si>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</si>
  <si>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</si>
  <si>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</si>
  <si>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</si>
  <si>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</si>
  <si>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</si>
  <si>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</si>
  <si>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</si>
  <si>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</si>
  <si>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</si>
  <si>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</si>
  <si>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</si>
  <si>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</si>
  <si>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</si>
  <si>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</si>
  <si>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</si>
  <si>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</si>
  <si>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</si>
  <si>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</si>
  <si>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</si>
  <si>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</si>
  <si>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</si>
  <si>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</si>
  <si>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</si>
  <si>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</si>
  <si>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</si>
  <si>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</si>
  <si>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</si>
  <si>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</si>
  <si>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</si>
  <si>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</si>
  <si>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</si>
  <si>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</si>
  <si>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</si>
  <si>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</si>
  <si>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</si>
  <si>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</si>
  <si>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</si>
  <si>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</si>
  <si>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</si>
  <si>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</si>
  <si>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</si>
  <si>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</si>
  <si>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</si>
  <si>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</si>
  <si>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</si>
  <si>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</si>
  <si>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</si>
  <si>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</si>
  <si>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</si>
  <si>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</si>
  <si>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</si>
  <si>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</si>
  <si>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</si>
  <si>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</si>
  <si>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</si>
  <si>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</si>
  <si>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</si>
  <si>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</si>
  <si>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</si>
  <si>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</si>
  <si>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</si>
  <si>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</si>
  <si>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</si>
  <si>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</si>
  <si>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</si>
  <si>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</si>
  <si>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</si>
  <si>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</si>
  <si>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</si>
  <si>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</si>
  <si>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</si>
  <si>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</si>
  <si>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</si>
  <si>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</si>
  <si>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</si>
  <si>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</si>
  <si>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</si>
  <si>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</si>
  <si>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</si>
  <si>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</si>
  <si>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</si>
  <si>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</si>
  <si>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</si>
  <si>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</si>
  <si>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</si>
  <si>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</si>
  <si>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</si>
  <si>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</si>
  <si>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</si>
  <si>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</si>
  <si>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</si>
  <si>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</si>
  <si>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</si>
  <si>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</si>
  <si>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</si>
  <si>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</si>
  <si>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</si>
  <si>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</si>
  <si>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</si>
  <si>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</si>
  <si>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</si>
  <si>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</si>
  <si>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</si>
  <si>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</si>
  <si>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</si>
  <si>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</si>
  <si>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</si>
  <si>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</si>
  <si>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</si>
  <si>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</si>
  <si>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</si>
  <si>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</si>
  <si>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</si>
  <si>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</si>
  <si>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</si>
  <si>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</si>
  <si>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</si>
  <si>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</si>
  <si>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</si>
  <si>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</si>
  <si>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</si>
  <si>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</si>
  <si>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</si>
  <si>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</si>
  <si>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</si>
  <si>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</si>
  <si>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</si>
  <si>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</si>
  <si>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</si>
  <si>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</si>
  <si>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</si>
  <si>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</si>
  <si>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</si>
  <si>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</si>
  <si>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</si>
  <si>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</si>
  <si>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</si>
  <si>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</si>
  <si>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</si>
  <si>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</si>
  <si>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</si>
  <si>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</si>
  <si>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</si>
  <si>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</si>
  <si>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</si>
  <si>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</si>
  <si>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</si>
  <si>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</si>
  <si>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</si>
  <si>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</si>
  <si>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</si>
  <si>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</si>
  <si>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</si>
  <si>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</si>
  <si>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</si>
  <si>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</si>
  <si>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</si>
  <si>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</si>
  <si>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</si>
  <si>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</si>
  <si>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</si>
  <si>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</si>
  <si>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</si>
  <si>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</si>
  <si>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</si>
  <si>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</si>
  <si>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</si>
  <si>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</si>
  <si>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</si>
  <si>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</si>
  <si>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</si>
  <si>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</si>
  <si>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</si>
  <si>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</si>
  <si>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</si>
  <si>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</si>
  <si>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</si>
  <si>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</si>
  <si>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</si>
  <si>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</si>
  <si>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</si>
  <si>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</si>
  <si>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</si>
  <si>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</si>
  <si>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</si>
  <si>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</si>
  <si>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</si>
  <si>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</si>
  <si>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</si>
  <si>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</si>
  <si>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</si>
  <si>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</si>
  <si>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</si>
  <si>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</si>
  <si>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</si>
  <si>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</si>
  <si>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</si>
  <si>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</si>
  <si>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</si>
  <si>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</si>
  <si>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</si>
  <si>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</si>
  <si>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</si>
  <si>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</si>
  <si>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</si>
  <si>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</si>
  <si>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</si>
  <si>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</si>
  <si>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</si>
  <si>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</si>
  <si>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</si>
  <si>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</si>
  <si>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</si>
  <si>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</si>
  <si>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</si>
  <si>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</si>
  <si>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</si>
  <si>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</si>
  <si>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</si>
  <si>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</si>
  <si>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</si>
  <si>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</si>
  <si>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</si>
  <si>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</si>
  <si>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</si>
  <si>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</si>
  <si>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</si>
  <si>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</si>
  <si>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</si>
  <si>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</si>
  <si>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</si>
  <si>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</si>
  <si>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</si>
  <si>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</si>
  <si>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</si>
  <si>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</si>
  <si>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</si>
  <si>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</si>
  <si>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</si>
  <si>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</si>
  <si>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</si>
  <si>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</si>
  <si>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</si>
  <si>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</si>
  <si>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</si>
  <si>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</si>
  <si>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</si>
  <si>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</si>
  <si>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</si>
  <si>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</si>
  <si>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</si>
  <si>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</si>
  <si>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</si>
  <si>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</si>
  <si>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</si>
  <si>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</si>
  <si>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</si>
  <si>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</si>
  <si>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</si>
  <si>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</si>
  <si>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</si>
  <si>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</si>
  <si>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</si>
  <si>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</si>
  <si>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</si>
  <si>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</si>
  <si>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</si>
  <si>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</si>
  <si>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</si>
  <si>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</si>
  <si>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</si>
  <si>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</si>
  <si>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</si>
  <si>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</si>
  <si>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</si>
  <si>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</si>
  <si>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</si>
  <si>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</si>
  <si>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</si>
  <si>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</si>
  <si>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</si>
  <si>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</si>
  <si>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</si>
  <si>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</si>
  <si>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</si>
  <si>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</si>
  <si>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</si>
  <si>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</si>
  <si>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</si>
  <si>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</si>
  <si>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</si>
  <si>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</si>
  <si>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</si>
  <si>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</si>
  <si>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</si>
  <si>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</si>
  <si>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</si>
  <si>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</si>
  <si>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</si>
  <si>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</si>
  <si>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</si>
  <si>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</si>
  <si>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</si>
  <si>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</si>
  <si>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</si>
  <si>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</si>
  <si>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</si>
  <si>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</si>
  <si>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</si>
  <si>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</si>
  <si>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</si>
  <si>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</si>
  <si>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</si>
  <si>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</si>
  <si>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</si>
  <si>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</si>
  <si>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</si>
  <si>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</si>
  <si>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</si>
  <si>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</si>
  <si>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</si>
  <si>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</si>
  <si>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</si>
  <si>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</si>
  <si>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</si>
  <si>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</si>
  <si>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</si>
  <si>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</si>
  <si>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</si>
  <si>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</si>
  <si>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</si>
  <si>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</si>
  <si>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</si>
  <si>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</si>
  <si>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</si>
  <si>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</si>
  <si>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</si>
  <si>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</si>
  <si>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</si>
  <si>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</si>
  <si>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</si>
  <si>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</si>
  <si>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</si>
  <si>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</si>
  <si>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</si>
  <si>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</si>
  <si>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</si>
  <si>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</si>
  <si>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</si>
  <si>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</si>
  <si>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</si>
  <si>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</si>
  <si>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</si>
  <si>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</si>
  <si>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</si>
  <si>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</si>
  <si>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</si>
  <si>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</si>
  <si>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</si>
  <si>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</si>
  <si>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</si>
  <si>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</si>
  <si>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</si>
  <si>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</si>
  <si>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</si>
  <si>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</si>
  <si>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</si>
  <si>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</si>
  <si>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</si>
  <si>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</si>
  <si>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</si>
  <si>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</si>
  <si>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</si>
  <si>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</si>
  <si>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</si>
  <si>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</si>
  <si>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</si>
  <si>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</si>
  <si>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</si>
  <si>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</si>
  <si>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</si>
  <si>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</si>
  <si>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</si>
  <si>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</si>
  <si>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</si>
  <si>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</si>
  <si>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</si>
  <si>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</si>
  <si>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</si>
  <si>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</si>
  <si>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</si>
  <si>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</si>
  <si>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</si>
  <si>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</si>
  <si>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</si>
  <si>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</si>
  <si>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</si>
  <si>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</si>
  <si>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</si>
  <si>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</si>
  <si>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</si>
  <si>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</si>
  <si>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</si>
  <si>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</si>
  <si>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</si>
  <si>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</si>
  <si>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</si>
  <si>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</si>
  <si>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</si>
  <si>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</si>
  <si>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</si>
  <si>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</si>
  <si>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</si>
  <si>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</si>
  <si>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</si>
  <si>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</si>
  <si>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</si>
  <si>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</si>
  <si>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</si>
  <si>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</si>
  <si>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</si>
  <si>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</si>
  <si>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</si>
  <si>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</si>
  <si>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</si>
  <si>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</si>
  <si>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</si>
  <si>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</si>
  <si>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</si>
  <si>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</si>
  <si>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</si>
  <si>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</si>
  <si>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</si>
  <si>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</si>
  <si>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</si>
  <si>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</si>
  <si>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</si>
  <si>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</si>
  <si>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</si>
  <si>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</si>
  <si>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</si>
  <si>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</si>
  <si>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</si>
  <si>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</si>
  <si>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</si>
  <si>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</si>
  <si>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</si>
  <si>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</si>
  <si>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</si>
  <si>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</si>
  <si>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</si>
  <si>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</si>
  <si>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</si>
  <si>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</si>
  <si>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</si>
  <si>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</si>
  <si>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</si>
  <si>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</si>
  <si>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</si>
  <si>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</si>
  <si>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</si>
  <si>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</si>
  <si>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</si>
  <si>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</si>
  <si>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</si>
  <si>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</si>
  <si>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</si>
  <si>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</si>
  <si>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</si>
  <si>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</si>
  <si>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</si>
  <si>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</si>
  <si>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</si>
  <si>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</si>
  <si>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</si>
  <si>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</si>
  <si>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</si>
  <si>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</si>
  <si>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</si>
  <si>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</si>
  <si>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</si>
  <si>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</si>
  <si>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</si>
  <si>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</si>
  <si>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</si>
  <si>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</si>
  <si>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</si>
  <si>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</si>
  <si>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</si>
  <si>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</si>
  <si>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</si>
  <si>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</si>
  <si>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</si>
  <si>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</si>
  <si>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</si>
  <si>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</si>
  <si>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</si>
  <si>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</si>
  <si>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</si>
  <si>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</si>
  <si>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</si>
  <si>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</si>
  <si>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</si>
  <si>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</si>
  <si>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</si>
  <si>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</si>
  <si>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</si>
  <si>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</si>
  <si>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</si>
  <si>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</si>
  <si>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</si>
  <si>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</si>
  <si>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</si>
  <si>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</si>
  <si>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</si>
  <si>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</si>
  <si>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</si>
  <si>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</si>
  <si>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</si>
  <si>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</si>
  <si>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</si>
  <si>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</si>
  <si>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</si>
  <si>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</si>
  <si>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</si>
  <si>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</si>
  <si>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</si>
  <si>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</si>
  <si>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</si>
  <si>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</si>
  <si>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</si>
  <si>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</si>
  <si>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</si>
  <si>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</si>
  <si>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</si>
  <si>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</si>
  <si>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</si>
  <si>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</si>
  <si>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</si>
  <si>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</si>
  <si>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</si>
  <si>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</si>
  <si>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</si>
  <si>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</si>
  <si>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</si>
  <si>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</si>
  <si>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</si>
  <si>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</si>
  <si>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</si>
  <si>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</si>
  <si>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</si>
  <si>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</si>
  <si>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</si>
  <si>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</si>
  <si>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</si>
  <si>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</si>
  <si>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</si>
  <si>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</si>
  <si>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</si>
  <si>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</si>
  <si>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</si>
  <si>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</si>
  <si>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</si>
  <si>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</si>
  <si>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</si>
  <si>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</si>
  <si>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</si>
  <si>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</si>
  <si>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</si>
  <si>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</si>
  <si>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</si>
  <si>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</si>
  <si>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</si>
  <si>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</si>
  <si>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</si>
  <si>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</si>
  <si>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</si>
  <si>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</si>
  <si>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</si>
  <si>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</si>
  <si>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</si>
  <si>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</si>
  <si>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</si>
  <si>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</si>
  <si>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</si>
  <si>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</si>
  <si>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</si>
  <si>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</si>
  <si>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</si>
  <si>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</si>
  <si>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</si>
  <si>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</si>
  <si>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</si>
  <si>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</si>
  <si>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</si>
  <si>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</si>
  <si>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</si>
  <si>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</si>
  <si>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</si>
  <si>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</si>
  <si>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</si>
  <si>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</si>
  <si>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</si>
  <si>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</si>
  <si>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</si>
  <si>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</si>
  <si>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</si>
  <si>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</si>
  <si>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</si>
  <si>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</si>
  <si>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</si>
  <si>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</si>
  <si>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</si>
  <si>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</si>
  <si>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</si>
  <si>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</si>
  <si>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</si>
  <si>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</si>
  <si>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</si>
  <si>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</si>
  <si>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</si>
  <si>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</si>
  <si>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</si>
  <si>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</si>
  <si>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</si>
  <si>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</si>
  <si>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</si>
  <si>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</si>
  <si>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</si>
  <si>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</si>
  <si>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</si>
  <si>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</si>
  <si>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</si>
  <si>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</si>
  <si>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</si>
  <si>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</si>
  <si>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</si>
  <si>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</si>
  <si>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</si>
  <si>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</si>
  <si>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</si>
  <si>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</si>
  <si>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</si>
  <si>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</si>
  <si>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</si>
  <si>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</si>
  <si>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</si>
  <si>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</si>
  <si>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</si>
  <si>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</si>
  <si>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</si>
  <si>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</si>
  <si>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</si>
  <si>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</si>
  <si>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</si>
  <si>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</si>
  <si>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</si>
  <si>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</si>
  <si>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</si>
  <si>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</si>
  <si>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</si>
  <si>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</si>
  <si>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</si>
  <si>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</si>
  <si>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</si>
  <si>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</si>
  <si>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</si>
  <si>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</si>
  <si>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</si>
  <si>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</si>
  <si>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</si>
  <si>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</si>
  <si>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</si>
  <si>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</si>
  <si>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</si>
  <si>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</si>
  <si>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</si>
  <si>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</si>
  <si>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</si>
  <si>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</si>
  <si>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</si>
  <si>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</si>
  <si>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</si>
  <si>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</si>
  <si>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</si>
  <si>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</si>
  <si>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</si>
  <si>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</si>
  <si>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</si>
  <si>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</si>
  <si>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</si>
  <si>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</si>
  <si>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</si>
  <si>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</si>
  <si>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</si>
  <si>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</si>
  <si>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</si>
  <si>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</si>
  <si>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</si>
  <si>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</si>
  <si>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</si>
  <si>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</si>
  <si>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</si>
  <si>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</si>
  <si>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</si>
  <si>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</si>
  <si>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</si>
  <si>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</si>
  <si>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</si>
  <si>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</si>
  <si>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</si>
  <si>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</si>
  <si>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</si>
  <si>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</si>
  <si>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</si>
  <si>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</si>
  <si>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</si>
  <si>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</si>
  <si>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</si>
  <si>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</si>
  <si>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</si>
  <si>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</si>
  <si>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</si>
  <si>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</si>
  <si>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</si>
  <si>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</si>
  <si>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</si>
  <si>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</si>
  <si>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</si>
  <si>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</si>
  <si>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</si>
  <si>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</si>
  <si>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</si>
  <si>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</si>
  <si>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</si>
  <si>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</si>
  <si>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</si>
  <si>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</si>
  <si>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</si>
  <si>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</si>
  <si>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</si>
  <si>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</si>
  <si>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</si>
  <si>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</si>
  <si>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</si>
  <si>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</si>
  <si>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</si>
  <si>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</si>
  <si>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</si>
  <si>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</si>
  <si>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</si>
  <si>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</si>
  <si>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</si>
  <si>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</si>
  <si>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</si>
  <si>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</si>
  <si>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</si>
  <si>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</si>
  <si>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</si>
  <si>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</si>
  <si>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</si>
  <si>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</si>
  <si>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</si>
  <si>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</si>
  <si>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</si>
  <si>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</si>
  <si>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</si>
  <si>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</si>
  <si>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</si>
  <si>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</si>
  <si>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</si>
  <si>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</si>
  <si>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</si>
  <si>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</si>
  <si>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</si>
  <si>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</si>
  <si>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</si>
  <si>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</si>
  <si>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</si>
  <si>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</si>
  <si>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</si>
  <si>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</si>
  <si>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</si>
  <si>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</si>
  <si>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</si>
  <si>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</si>
  <si>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</si>
  <si>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</si>
  <si>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</si>
  <si>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</si>
  <si>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</si>
  <si>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</si>
  <si>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</si>
  <si>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</si>
  <si>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</si>
  <si>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</si>
  <si>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</si>
  <si>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</si>
  <si>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</si>
  <si>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</si>
  <si>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</si>
  <si>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</si>
  <si>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</si>
  <si>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</si>
  <si>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</si>
  <si>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</si>
  <si>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</si>
  <si>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</si>
  <si>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</si>
  <si>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</si>
  <si>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</si>
  <si>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</si>
  <si>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</si>
  <si>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</si>
  <si>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</si>
  <si>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</si>
  <si>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</si>
  <si>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</si>
  <si>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</si>
  <si>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</si>
  <si>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</si>
  <si>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</si>
  <si>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</si>
  <si>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</si>
  <si>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</si>
  <si>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</si>
  <si>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</si>
  <si>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</si>
  <si>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</si>
  <si>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</si>
  <si>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</si>
  <si>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</si>
  <si>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</si>
  <si>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</si>
  <si>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</si>
  <si>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</si>
  <si>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</si>
  <si>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</si>
  <si>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</si>
  <si>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</si>
  <si>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</si>
  <si>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</si>
  <si>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</si>
  <si>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</si>
  <si>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</si>
  <si>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</si>
  <si>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</si>
  <si>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</si>
  <si>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</si>
  <si>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</si>
  <si>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</si>
  <si>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</si>
  <si>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</si>
  <si>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</si>
  <si>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</si>
  <si>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</si>
  <si>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</si>
  <si>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</si>
  <si>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</si>
  <si>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</si>
  <si>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</si>
  <si>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</si>
  <si>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</si>
  <si>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</si>
  <si>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</si>
  <si>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</si>
  <si>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</si>
  <si>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</si>
  <si>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</si>
  <si>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</si>
  <si>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</si>
  <si>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</si>
  <si>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</si>
  <si>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</si>
  <si>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</si>
  <si>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</si>
  <si>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</si>
  <si>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</si>
  <si>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</si>
  <si>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</si>
  <si>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</si>
  <si>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</si>
  <si>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</si>
  <si>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</si>
  <si>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</si>
  <si>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</si>
  <si>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</si>
  <si>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</si>
  <si>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</si>
  <si>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</si>
  <si>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</si>
  <si>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</si>
  <si>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</si>
  <si>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</si>
  <si>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</si>
  <si>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</si>
  <si>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</si>
  <si>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</si>
  <si>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</si>
  <si>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</si>
  <si>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</si>
  <si>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</si>
  <si>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</si>
  <si>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</si>
  <si>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</si>
  <si>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</si>
  <si>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</si>
  <si>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</si>
  <si>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</si>
  <si>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</si>
  <si>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</si>
  <si>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</si>
  <si>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</si>
  <si>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</si>
  <si>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</si>
  <si>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</si>
  <si>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</si>
  <si>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</si>
  <si>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</si>
  <si>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</si>
  <si>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</si>
  <si>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</si>
  <si>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</si>
  <si>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</si>
  <si>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</si>
  <si>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</si>
  <si>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</si>
  <si>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</si>
  <si>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</si>
  <si>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</si>
  <si>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</si>
  <si>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</si>
  <si>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</si>
  <si>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</si>
  <si>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</si>
  <si>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</si>
  <si>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</si>
  <si>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</si>
  <si>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</si>
  <si>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</si>
  <si>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</si>
  <si>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</si>
  <si>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</si>
  <si>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</si>
  <si>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</si>
  <si>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</si>
  <si>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</si>
  <si>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</si>
  <si>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</si>
  <si>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</si>
  <si>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</si>
  <si>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</si>
  <si>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</si>
  <si>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</si>
  <si>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</si>
  <si>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</si>
  <si>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</si>
  <si>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</si>
  <si>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</si>
  <si>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</si>
  <si>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</si>
  <si>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</si>
  <si>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</si>
  <si>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</si>
  <si>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</si>
  <si>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</si>
  <si>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</si>
  <si>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</si>
  <si>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</si>
  <si>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</si>
  <si>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</si>
  <si>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</si>
  <si>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</si>
  <si>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</si>
  <si>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</si>
  <si>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</si>
  <si>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</si>
  <si>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</si>
  <si>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</si>
  <si>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</si>
  <si>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</si>
  <si>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</si>
  <si>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</si>
  <si>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</si>
  <si>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</si>
  <si>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</si>
  <si>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</si>
  <si>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</si>
  <si>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</si>
  <si>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</si>
  <si>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</si>
  <si>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</si>
  <si>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</si>
  <si>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</si>
  <si>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</si>
  <si>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</si>
  <si>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</si>
  <si>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</si>
  <si>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</si>
  <si>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</si>
  <si>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</si>
  <si>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</si>
  <si>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</si>
  <si>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</si>
  <si>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</si>
  <si>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</si>
  <si>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</si>
  <si>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</si>
  <si>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</si>
  <si>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</si>
  <si>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</si>
  <si>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</si>
  <si>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</si>
  <si>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</si>
  <si>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</si>
  <si>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</si>
  <si>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</si>
  <si>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</si>
  <si>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</si>
  <si>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</si>
  <si>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</si>
  <si>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</si>
  <si>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</si>
  <si>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</si>
  <si>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</si>
  <si>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</si>
  <si>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</si>
  <si>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</si>
  <si>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</si>
  <si>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</si>
  <si>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</si>
  <si>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</si>
  <si>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</si>
  <si>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</si>
  <si>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</si>
  <si>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</si>
  <si>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</si>
  <si>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</si>
  <si>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</si>
  <si>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</si>
  <si>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</si>
  <si>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</si>
  <si>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</si>
  <si>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</si>
  <si>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</si>
  <si>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</si>
  <si>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</si>
  <si>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</si>
  <si>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</si>
  <si>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</si>
  <si>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</si>
  <si>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</si>
  <si>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</si>
  <si>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</si>
  <si>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</si>
  <si>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</si>
  <si>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</si>
  <si>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</si>
  <si>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</si>
  <si>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</si>
  <si>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</si>
  <si>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</si>
  <si>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</si>
  <si>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</si>
  <si>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</si>
  <si>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</si>
  <si>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</si>
  <si>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</si>
  <si>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</si>
  <si>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</si>
  <si>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</si>
  <si>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</si>
  <si>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</si>
  <si>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</si>
  <si>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</si>
  <si>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</si>
  <si>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</si>
  <si>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</si>
  <si>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</si>
  <si>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</si>
  <si>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</si>
  <si>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</si>
  <si>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</si>
  <si>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</si>
  <si>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</si>
  <si>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</si>
  <si>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</si>
  <si>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</si>
  <si>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</si>
  <si>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</si>
  <si>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</si>
  <si>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</si>
  <si>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</si>
  <si>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</si>
  <si>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</si>
  <si>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</si>
  <si>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</si>
  <si>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</si>
  <si>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</si>
  <si>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</si>
  <si>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</si>
  <si>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</si>
  <si>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</si>
  <si>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</si>
  <si>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</si>
  <si>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</si>
  <si>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</si>
  <si>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</si>
  <si>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</si>
  <si>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</si>
  <si>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</si>
  <si>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</si>
  <si>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</si>
  <si>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</si>
  <si>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</si>
  <si>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</si>
  <si>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</si>
  <si>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</si>
  <si>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</si>
  <si>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</si>
  <si>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</si>
  <si>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</si>
  <si>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</si>
  <si>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</si>
  <si>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</si>
  <si>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</si>
  <si>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</si>
  <si>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</si>
  <si>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</si>
  <si>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</si>
  <si>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</si>
  <si>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</si>
  <si>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</si>
  <si>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</si>
  <si>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</si>
  <si>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</si>
  <si>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</si>
  <si>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</si>
  <si>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</si>
  <si>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</si>
  <si>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</si>
  <si>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</si>
  <si>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</si>
  <si>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</si>
  <si>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</si>
  <si>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</si>
  <si>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</si>
  <si>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</si>
  <si>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</si>
  <si>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</si>
  <si>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</si>
  <si>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</si>
  <si>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</si>
  <si>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</si>
  <si>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</si>
  <si>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</si>
  <si>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</si>
  <si>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</si>
  <si>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</si>
  <si>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</si>
  <si>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</si>
  <si>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</si>
  <si>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</si>
  <si>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</si>
  <si>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</si>
  <si>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</si>
  <si>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</si>
  <si>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</si>
  <si>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</si>
  <si>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</si>
  <si>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</si>
  <si>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</si>
  <si>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</si>
  <si>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</si>
  <si>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</si>
  <si>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</si>
  <si>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</si>
  <si>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</si>
  <si>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</si>
  <si>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</si>
  <si>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</si>
  <si>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</si>
  <si>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</si>
  <si>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</si>
  <si>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</si>
  <si>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</si>
  <si>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</si>
  <si>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</si>
  <si>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</si>
  <si>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</si>
  <si>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</si>
  <si>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</si>
  <si>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</si>
  <si>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</si>
  <si>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</si>
  <si>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</si>
  <si>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</si>
  <si>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</si>
  <si>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</si>
  <si>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</si>
  <si>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</si>
  <si>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</si>
  <si>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</si>
  <si>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</si>
  <si>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</si>
  <si>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</si>
  <si>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</si>
  <si>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</si>
  <si>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</si>
  <si>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</si>
  <si>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</si>
  <si>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</si>
  <si>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</si>
  <si>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</si>
  <si>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</si>
  <si>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</si>
  <si>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</si>
  <si>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</si>
  <si>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</si>
  <si>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</si>
  <si>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</si>
  <si>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</si>
  <si>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</si>
  <si>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</si>
  <si>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</si>
  <si>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</si>
  <si>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</si>
  <si>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</si>
  <si>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</si>
  <si>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</si>
  <si>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</si>
  <si>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</si>
  <si>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</si>
  <si>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</si>
  <si>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</si>
  <si>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</si>
  <si>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</si>
  <si>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</si>
  <si>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</si>
  <si>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</si>
  <si>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</si>
  <si>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</si>
  <si>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</si>
  <si>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</si>
  <si>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</si>
  <si>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</si>
  <si>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</si>
  <si>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</si>
  <si>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</si>
  <si>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</si>
  <si>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</si>
  <si>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</si>
  <si>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</si>
  <si>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</si>
  <si>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</si>
  <si>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</si>
  <si>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</si>
  <si>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</si>
  <si>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</si>
  <si>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</si>
  <si>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</si>
  <si>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</si>
  <si>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</si>
  <si>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</si>
  <si>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</si>
  <si>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</si>
  <si>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</si>
  <si>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</si>
  <si>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</si>
  <si>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</si>
  <si>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</si>
  <si>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</si>
  <si>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</si>
  <si>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</si>
  <si>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</si>
  <si>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</si>
  <si>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</si>
  <si>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</si>
  <si>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</si>
  <si>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</si>
  <si>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</si>
  <si>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</si>
  <si>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</si>
  <si>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</si>
  <si>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</si>
  <si>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</si>
  <si>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</si>
  <si>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</si>
  <si>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</si>
  <si>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</si>
  <si>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</si>
  <si>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</si>
  <si>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</si>
  <si>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</si>
  <si>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</si>
  <si>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</si>
  <si>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</si>
  <si>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</si>
  <si>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</si>
  <si>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</si>
  <si>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</si>
  <si>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</si>
  <si>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</si>
  <si>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</si>
  <si>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</si>
  <si>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</si>
  <si>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</si>
  <si>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</si>
  <si>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</si>
  <si>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</si>
  <si>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</si>
  <si>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</si>
  <si>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</si>
  <si>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</si>
  <si>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</si>
  <si>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</si>
  <si>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</si>
  <si>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</si>
  <si>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</si>
  <si>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</si>
  <si>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</si>
  <si>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</si>
  <si>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</si>
  <si>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</si>
  <si>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</si>
  <si>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</si>
  <si>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</si>
  <si>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</si>
  <si>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</si>
  <si>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</si>
  <si>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</si>
  <si>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</si>
  <si>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</si>
  <si>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</si>
  <si>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</si>
  <si>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</si>
  <si>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</si>
  <si>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</si>
  <si>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</si>
  <si>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</si>
  <si>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</si>
  <si>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</si>
  <si>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</si>
  <si>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</si>
  <si>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</si>
  <si>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</si>
  <si>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</si>
  <si>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</si>
  <si>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</si>
  <si>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</si>
  <si>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</si>
  <si>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</si>
  <si>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</si>
  <si>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</si>
  <si>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</si>
  <si>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</si>
  <si>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</si>
  <si>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</si>
  <si>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</si>
  <si>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</si>
  <si>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</si>
  <si>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</si>
  <si>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</si>
  <si>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</si>
  <si>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</si>
  <si>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</si>
  <si>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</si>
  <si>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</si>
  <si>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</si>
  <si>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</si>
  <si>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</si>
  <si>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</si>
  <si>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</si>
  <si>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</si>
  <si>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</si>
  <si>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</si>
  <si>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</si>
  <si>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</si>
  <si>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</si>
  <si>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</si>
  <si>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</si>
  <si>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</si>
  <si>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</si>
  <si>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</si>
  <si>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</si>
  <si>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</si>
  <si>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</si>
  <si>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</si>
  <si>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</si>
  <si>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</si>
  <si>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</si>
  <si>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</si>
  <si>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</si>
  <si>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</si>
  <si>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</si>
  <si>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</si>
  <si>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</si>
  <si>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</si>
  <si>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</si>
  <si>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</si>
  <si>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</si>
  <si>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</si>
  <si>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</si>
  <si>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</si>
  <si>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</si>
  <si>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</si>
  <si>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</si>
  <si>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</si>
  <si>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</si>
  <si>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</si>
  <si>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</si>
  <si>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</si>
  <si>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</si>
  <si>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</si>
  <si>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</si>
  <si>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</si>
  <si>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</si>
  <si>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</si>
  <si>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</si>
  <si>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</si>
  <si>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</si>
  <si>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</si>
  <si>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</si>
  <si>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</si>
  <si>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</si>
  <si>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</si>
  <si>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</si>
  <si>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</si>
  <si>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</si>
  <si>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</si>
  <si>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</si>
  <si>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</si>
  <si>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</si>
  <si>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</si>
  <si>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</si>
  <si>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</si>
  <si>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</si>
  <si>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</si>
  <si>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</si>
  <si>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</si>
  <si>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</si>
  <si>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</si>
  <si>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</si>
  <si>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</si>
  <si>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</si>
  <si>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</si>
  <si>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</si>
  <si>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</si>
  <si>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</si>
  <si>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</si>
  <si>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</si>
  <si>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</si>
  <si>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</si>
  <si>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</si>
  <si>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</si>
  <si>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</si>
  <si>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</si>
  <si>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</si>
  <si>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</si>
  <si>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</si>
  <si>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</si>
  <si>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</si>
  <si>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</si>
  <si>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</si>
  <si>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</si>
  <si>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</si>
  <si>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</si>
  <si>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</si>
  <si>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</si>
  <si>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</si>
  <si>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</si>
  <si>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</si>
  <si>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</si>
  <si>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</si>
  <si>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</si>
  <si>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</si>
  <si>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</si>
  <si>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</si>
  <si>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</si>
  <si>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</si>
  <si>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</si>
  <si>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</si>
  <si>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</si>
  <si>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</si>
  <si>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</si>
  <si>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</si>
  <si>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</si>
  <si>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</si>
  <si>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</si>
  <si>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</si>
  <si>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</si>
  <si>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</si>
  <si>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</si>
  <si>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</si>
  <si>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</si>
  <si>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</si>
  <si>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</si>
  <si>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</si>
  <si>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</si>
  <si>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</si>
  <si>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</si>
  <si>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</si>
  <si>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</si>
  <si>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</si>
  <si>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</si>
  <si>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</si>
  <si>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</si>
  <si>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</si>
  <si>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</si>
  <si>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</si>
  <si>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</si>
  <si>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</si>
  <si>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</si>
  <si>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</si>
  <si>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</si>
  <si>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</si>
  <si>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</si>
  <si>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</si>
  <si>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</si>
  <si>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</si>
  <si>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</si>
  <si>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</si>
  <si>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</si>
  <si>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</si>
  <si>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</si>
  <si>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</si>
  <si>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</si>
  <si>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</si>
  <si>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</si>
  <si>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</si>
  <si>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</si>
  <si>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</si>
  <si>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</si>
  <si>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</si>
  <si>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</si>
  <si>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</si>
  <si>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</si>
  <si>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</si>
  <si>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</si>
  <si>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</si>
  <si>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</si>
  <si>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</si>
  <si>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</si>
  <si>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</si>
  <si>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</si>
  <si>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</si>
  <si>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</si>
  <si>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</si>
  <si>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</si>
  <si>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</si>
  <si>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</si>
  <si>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</si>
  <si>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</si>
  <si>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</si>
  <si>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</si>
  <si>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</si>
  <si>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</si>
  <si>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</si>
  <si>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</si>
  <si>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</si>
  <si>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</si>
  <si>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</si>
  <si>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</si>
  <si>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</si>
  <si>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</si>
  <si>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</si>
  <si>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</si>
  <si>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</si>
  <si>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</si>
  <si>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</si>
  <si>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</si>
  <si>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</si>
  <si>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</si>
  <si>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</si>
  <si>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</si>
  <si>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</si>
  <si>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</si>
  <si>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</si>
  <si>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</si>
  <si>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</si>
  <si>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</si>
  <si>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</si>
  <si>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</si>
  <si>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</si>
  <si>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</si>
  <si>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</si>
  <si>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</si>
  <si>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</si>
  <si>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</si>
  <si>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</si>
  <si>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</si>
  <si>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</si>
  <si>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</si>
  <si>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</si>
  <si>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</si>
  <si>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</si>
  <si>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</si>
  <si>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</si>
  <si>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</si>
  <si>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</si>
  <si>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</si>
  <si>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</si>
  <si>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</si>
  <si>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</si>
  <si>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</si>
  <si>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</si>
  <si>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</si>
  <si>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</si>
  <si>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</si>
  <si>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</si>
  <si>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</si>
  <si>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</si>
  <si>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</si>
  <si>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</si>
  <si>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</si>
  <si>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</si>
  <si>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</si>
  <si>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</si>
  <si>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</si>
  <si>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</si>
  <si>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</si>
  <si>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</si>
  <si>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</si>
  <si>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</si>
  <si>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</si>
  <si>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</si>
  <si>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</si>
  <si>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</si>
  <si>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</si>
  <si>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</si>
  <si>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</si>
  <si>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</si>
  <si>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</si>
  <si>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</si>
  <si>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</si>
  <si>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</si>
  <si>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</si>
  <si>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</si>
  <si>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</si>
  <si>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</si>
  <si>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</si>
  <si>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</si>
  <si>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</si>
  <si>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</si>
  <si>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</si>
  <si>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</si>
  <si>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</si>
  <si>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</si>
  <si>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</si>
  <si>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</si>
  <si>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</si>
  <si>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</si>
  <si>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</si>
  <si>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</si>
  <si>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</si>
  <si>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</si>
  <si>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</si>
  <si>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</si>
  <si>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</si>
  <si>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</si>
  <si>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</si>
  <si>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</si>
  <si>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</si>
  <si>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</si>
  <si>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</si>
  <si>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</si>
  <si>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</si>
  <si>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</si>
  <si>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</si>
  <si>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</si>
  <si>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</si>
  <si>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</si>
  <si>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</si>
  <si>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</si>
  <si>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</si>
  <si>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</si>
  <si>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</si>
  <si>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</si>
  <si>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</si>
  <si>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</si>
  <si>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</si>
  <si>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</si>
  <si>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</si>
  <si>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</si>
  <si>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</si>
  <si>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</si>
  <si>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</si>
  <si>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</si>
  <si>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</si>
  <si>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</si>
  <si>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</si>
  <si>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</si>
  <si>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</si>
  <si>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</si>
  <si>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</si>
  <si>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</si>
  <si>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</si>
  <si>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</si>
  <si>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</si>
  <si>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</si>
  <si>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</si>
  <si>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</si>
  <si>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</si>
  <si>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</si>
  <si>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</si>
  <si>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</si>
  <si>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</si>
  <si>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</si>
  <si>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</si>
  <si>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</si>
  <si>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</si>
  <si>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</si>
  <si>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</si>
  <si>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</si>
  <si>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</si>
  <si>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</si>
  <si>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</si>
  <si>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</si>
  <si>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</si>
  <si>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</si>
  <si>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</si>
  <si>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</si>
  <si>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</si>
  <si>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</si>
  <si>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</si>
  <si>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</si>
  <si>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</si>
  <si>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</si>
  <si>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</si>
  <si>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</si>
  <si>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</si>
  <si>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</si>
  <si>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</si>
  <si>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</si>
  <si>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</si>
  <si>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</si>
  <si>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</si>
  <si>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</si>
  <si>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</si>
  <si>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</si>
  <si>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</si>
  <si>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</si>
  <si>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</si>
  <si>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</si>
  <si>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</si>
  <si>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</si>
  <si>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</si>
  <si>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</si>
  <si>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</si>
  <si>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</si>
  <si>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</si>
  <si>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</si>
  <si>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</si>
  <si>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</si>
  <si>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</si>
  <si>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</si>
  <si>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</si>
  <si>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</si>
  <si>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</si>
  <si>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</si>
  <si>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</si>
  <si>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</si>
  <si>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</si>
  <si>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</si>
  <si>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</si>
  <si>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</si>
  <si>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</si>
  <si>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</si>
  <si>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</si>
  <si>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</si>
  <si>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</si>
  <si>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</si>
  <si>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</si>
  <si>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</si>
  <si>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</si>
  <si>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</si>
  <si>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</si>
  <si>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</si>
  <si>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</si>
  <si>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</si>
  <si>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</si>
  <si>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</si>
  <si>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</si>
  <si>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</si>
  <si>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</si>
  <si>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</si>
  <si>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</si>
  <si>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</si>
  <si>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</si>
  <si>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</si>
  <si>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</si>
  <si>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</si>
  <si>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</si>
  <si>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</si>
  <si>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</si>
  <si>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</si>
  <si>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</si>
  <si>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</si>
  <si>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</si>
  <si>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</si>
  <si>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</si>
  <si>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</si>
  <si>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</si>
  <si>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</si>
  <si>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</si>
  <si>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</si>
  <si>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</si>
  <si>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</si>
  <si>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</si>
  <si>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</si>
  <si>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</si>
  <si>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</si>
  <si>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</si>
  <si>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</si>
  <si>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</si>
  <si>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</si>
  <si>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</si>
  <si>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</si>
  <si>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</si>
  <si>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</si>
  <si>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</si>
  <si>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</si>
  <si>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</si>
  <si>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</si>
  <si>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</si>
  <si>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</si>
  <si>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</si>
  <si>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</si>
  <si>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</si>
  <si>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</si>
  <si>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</si>
  <si>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</si>
  <si>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</si>
  <si>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</si>
  <si>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</si>
  <si>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</si>
  <si>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</si>
  <si>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</si>
  <si>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</si>
  <si>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</si>
  <si>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</si>
  <si>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</si>
  <si>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</si>
  <si>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</si>
  <si>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</si>
  <si>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</si>
  <si>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</si>
  <si>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</si>
  <si>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</si>
  <si>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</si>
  <si>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</si>
  <si>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</si>
  <si>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</si>
  <si>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</si>
  <si>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</si>
  <si>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</si>
  <si>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</si>
  <si>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</si>
  <si>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</si>
  <si>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</si>
  <si>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</si>
  <si>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</si>
  <si>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</si>
  <si>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</si>
  <si>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</si>
  <si>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</si>
  <si>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</si>
  <si>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</si>
  <si>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</si>
  <si>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</si>
  <si>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</si>
  <si>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</si>
  <si>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</si>
  <si>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</si>
  <si>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</si>
  <si>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</si>
  <si>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</si>
  <si>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</si>
  <si>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</si>
  <si>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</si>
  <si>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</si>
  <si>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</si>
  <si>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</si>
  <si>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</si>
  <si>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</si>
  <si>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</si>
  <si>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</si>
  <si>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</si>
  <si>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</si>
  <si>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</si>
  <si>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</si>
  <si>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</si>
  <si>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</si>
  <si>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</si>
  <si>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</si>
  <si>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</si>
  <si>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</si>
  <si>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</si>
  <si>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</si>
  <si>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</si>
  <si>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</si>
  <si>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</si>
  <si>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</si>
  <si>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</si>
  <si>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</si>
  <si>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</si>
  <si>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</si>
  <si>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</si>
  <si>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</si>
  <si>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</si>
  <si>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</si>
  <si>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</si>
  <si>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</si>
  <si>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</si>
  <si>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</si>
  <si>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</si>
  <si>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</si>
  <si>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</si>
  <si>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</si>
  <si>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</si>
  <si>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</si>
  <si>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</si>
  <si>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</si>
  <si>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</si>
  <si>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</si>
  <si>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</si>
  <si>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</si>
  <si>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</si>
  <si>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</si>
  <si>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</si>
  <si>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</si>
  <si>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</si>
  <si>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</si>
  <si>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</si>
  <si>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</si>
  <si>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</si>
  <si>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</si>
  <si>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</si>
  <si>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</si>
  <si>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</si>
  <si>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</si>
  <si>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</si>
  <si>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</si>
  <si>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</si>
  <si>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</si>
  <si>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</si>
  <si>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</si>
  <si>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</si>
  <si>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</si>
  <si>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</si>
  <si>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</si>
  <si>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</si>
  <si>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</si>
  <si>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</si>
  <si>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</si>
  <si>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</si>
  <si>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</si>
  <si>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</si>
  <si>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</si>
  <si>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</si>
  <si>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</si>
  <si>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</si>
  <si>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</si>
  <si>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</si>
  <si>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</si>
  <si>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</si>
  <si>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</si>
  <si>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</si>
  <si>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</si>
  <si>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</si>
  <si>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</si>
  <si>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</si>
  <si>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</si>
  <si>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</si>
  <si>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</si>
  <si>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</si>
  <si>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</si>
  <si>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</si>
  <si>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</si>
  <si>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</si>
  <si>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</si>
  <si>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</si>
  <si>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</si>
  <si>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</si>
  <si>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</si>
  <si>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</si>
  <si>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</si>
  <si>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</si>
  <si>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</si>
  <si>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</si>
  <si>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</si>
  <si>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</si>
  <si>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</si>
  <si>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</si>
  <si>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</si>
  <si>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</si>
  <si>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</si>
  <si>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</si>
  <si>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</si>
  <si>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</si>
  <si>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</si>
  <si>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</si>
  <si>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</si>
  <si>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</si>
  <si>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</si>
  <si>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</si>
  <si>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</si>
  <si>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</si>
  <si>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</si>
  <si>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</si>
  <si>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</si>
  <si>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</si>
  <si>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</si>
  <si>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</si>
  <si>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</si>
  <si>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</si>
  <si>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</si>
  <si>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</si>
  <si>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</si>
  <si>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</si>
  <si>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</si>
  <si>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</si>
  <si>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</si>
  <si>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</si>
  <si>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</si>
  <si>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</si>
  <si>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</si>
  <si>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</si>
  <si>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</si>
  <si>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</si>
  <si>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</si>
  <si>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</si>
  <si>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</si>
  <si>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</si>
  <si>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</si>
  <si>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</si>
  <si>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</si>
  <si>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</si>
  <si>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</si>
  <si>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</si>
  <si>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</si>
  <si>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</si>
  <si>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</si>
  <si>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</si>
  <si>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</si>
  <si>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</si>
  <si>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</si>
  <si>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</si>
  <si>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</si>
  <si>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</si>
  <si>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</si>
  <si>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</si>
  <si>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</si>
  <si>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</si>
  <si>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</si>
  <si>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</si>
  <si>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</si>
  <si>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</si>
  <si>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</si>
  <si>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</si>
  <si>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</si>
  <si>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</si>
  <si>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</si>
  <si>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</si>
  <si>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</si>
  <si>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</si>
  <si>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</si>
  <si>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</si>
  <si>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</si>
  <si>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</si>
  <si>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</si>
  <si>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</si>
  <si>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</si>
  <si>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</si>
  <si>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</si>
  <si>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</si>
  <si>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</si>
  <si>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</si>
  <si>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</si>
  <si>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</si>
  <si>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</si>
  <si>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</si>
  <si>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</si>
  <si>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</si>
  <si>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</si>
  <si>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</si>
  <si>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</si>
  <si>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</si>
  <si>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</si>
  <si>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</si>
  <si>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</si>
  <si>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</si>
  <si>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</si>
  <si>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</si>
  <si>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</si>
  <si>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</si>
  <si>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</si>
  <si>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</si>
  <si>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</si>
  <si>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</si>
  <si>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</si>
  <si>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</si>
  <si>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</si>
  <si>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</si>
  <si>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</si>
  <si>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</si>
  <si>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</si>
  <si>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</si>
  <si>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</si>
  <si>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</si>
  <si>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</si>
  <si>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</si>
  <si>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</si>
  <si>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</si>
  <si>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</si>
  <si>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</si>
  <si>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</si>
  <si>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</si>
  <si>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</si>
  <si>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</si>
  <si>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</si>
  <si>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</si>
  <si>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</si>
  <si>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</si>
  <si>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</si>
  <si>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</si>
  <si>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</si>
  <si>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</si>
  <si>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</si>
  <si>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</si>
  <si>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</si>
  <si>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</si>
  <si>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</si>
  <si>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</si>
  <si>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</si>
  <si>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</si>
  <si>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</si>
  <si>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</si>
  <si>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</si>
  <si>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</si>
  <si>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</si>
  <si>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</si>
  <si>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</si>
  <si>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</si>
  <si>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</si>
  <si>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</si>
  <si>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</si>
  <si>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</si>
  <si>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</si>
  <si>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</si>
  <si>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</si>
  <si>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</si>
  <si>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</si>
  <si>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</si>
  <si>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</si>
  <si>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</si>
  <si>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</si>
  <si>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</si>
  <si>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</si>
  <si>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</si>
  <si>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</si>
  <si>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</si>
  <si>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</si>
  <si>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</si>
  <si>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</si>
  <si>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</si>
  <si>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</si>
  <si>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</si>
  <si>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</si>
  <si>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</si>
  <si>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</si>
  <si>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</si>
  <si>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</si>
  <si>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</si>
  <si>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</si>
  <si>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</si>
  <si>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</si>
  <si>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</si>
  <si>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</si>
  <si>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</si>
  <si>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</si>
  <si>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</si>
  <si>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</si>
  <si>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</si>
  <si>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</si>
  <si>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</si>
  <si>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</si>
  <si>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</si>
  <si>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</si>
  <si>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</si>
  <si>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</si>
  <si>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</si>
  <si>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</si>
  <si>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</si>
  <si>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</si>
  <si>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</si>
  <si>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</si>
  <si>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</si>
  <si>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</si>
  <si>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</si>
  <si>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</si>
  <si>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</si>
  <si>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</si>
  <si>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</si>
  <si>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</si>
  <si>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</si>
  <si>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</si>
  <si>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</si>
  <si>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</si>
  <si>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</si>
  <si>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</si>
  <si>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</si>
  <si>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</si>
  <si>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</si>
  <si>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</si>
  <si>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</si>
  <si>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</si>
  <si>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</si>
  <si>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</si>
  <si>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</si>
  <si>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</si>
  <si>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</si>
  <si>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</si>
  <si>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</si>
  <si>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</si>
  <si>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</si>
  <si>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</si>
  <si>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</si>
  <si>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</si>
  <si>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</si>
  <si>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</si>
  <si>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</si>
  <si>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</si>
  <si>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</si>
  <si>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</si>
  <si>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</si>
  <si>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</si>
  <si>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</si>
  <si>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</si>
  <si>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</si>
  <si>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</si>
  <si>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</si>
  <si>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</si>
  <si>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</si>
  <si>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</si>
  <si>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</si>
  <si>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</si>
  <si>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</si>
  <si>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</si>
  <si>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</si>
  <si>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</si>
  <si>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</si>
  <si>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</si>
  <si>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</si>
  <si>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</si>
  <si>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</si>
  <si>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</si>
  <si>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</si>
  <si>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</si>
  <si>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</si>
  <si>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</si>
  <si>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</si>
  <si>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</si>
  <si>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</si>
  <si>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</si>
  <si>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</si>
  <si>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</si>
  <si>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</si>
  <si>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</si>
  <si>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</si>
  <si>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</si>
  <si>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</si>
  <si>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</si>
  <si>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</si>
  <si>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</si>
  <si>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</si>
  <si>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</si>
  <si>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</si>
  <si>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</si>
  <si>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</si>
  <si>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</si>
  <si>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</si>
  <si>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</si>
  <si>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</si>
  <si>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</si>
  <si>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</si>
  <si>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</si>
  <si>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</si>
  <si>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</si>
  <si>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</si>
  <si>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</si>
  <si>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</si>
  <si>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</si>
  <si>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</si>
  <si>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</si>
  <si>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</si>
  <si>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</si>
  <si>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</si>
  <si>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</si>
  <si>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</si>
  <si>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</si>
  <si>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</si>
  <si>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</si>
  <si>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</si>
  <si>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</si>
  <si>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</si>
  <si>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</si>
  <si>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</si>
  <si>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</si>
  <si>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</si>
  <si>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</si>
  <si>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</si>
  <si>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</si>
  <si>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</si>
  <si>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</si>
  <si>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</si>
  <si>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</si>
  <si>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</si>
  <si>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</si>
  <si>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</si>
  <si>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</si>
  <si>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</si>
  <si>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</si>
  <si>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</si>
  <si>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</si>
  <si>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</si>
  <si>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</si>
  <si>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</si>
  <si>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</si>
  <si>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</si>
  <si>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</si>
  <si>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</si>
  <si>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</si>
  <si>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</si>
  <si>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</si>
  <si>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</si>
  <si>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</si>
  <si>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</si>
  <si>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</si>
  <si>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</si>
  <si>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</si>
  <si>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</si>
  <si>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</si>
  <si>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</si>
  <si>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</si>
  <si>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</si>
  <si>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</si>
  <si>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</si>
  <si>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</si>
  <si>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</si>
  <si>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</si>
  <si>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</si>
  <si>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</si>
  <si>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</si>
  <si>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</si>
  <si>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</si>
  <si>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</si>
  <si>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</si>
  <si>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</si>
  <si>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</si>
  <si>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</si>
  <si>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</si>
  <si>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</si>
  <si>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</si>
  <si>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</si>
  <si>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</si>
  <si>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</si>
  <si>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</si>
  <si>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</si>
  <si>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</si>
  <si>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</si>
  <si>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</si>
  <si>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</si>
  <si>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</si>
  <si>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</si>
  <si>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</si>
  <si>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</si>
  <si>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</si>
  <si>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</si>
  <si>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</si>
  <si>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</si>
  <si>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</si>
  <si>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</si>
  <si>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</si>
  <si>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</si>
  <si>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</si>
  <si>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</si>
  <si>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</si>
  <si>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</si>
  <si>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</si>
  <si>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</si>
  <si>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</si>
  <si>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</si>
  <si>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</si>
  <si>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</si>
  <si>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</si>
  <si>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</si>
  <si>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</si>
  <si>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</si>
  <si>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</si>
  <si>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</si>
  <si>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</si>
  <si>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</si>
  <si>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</si>
  <si>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</si>
  <si>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</si>
  <si>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</si>
  <si>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</si>
  <si>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</si>
  <si>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</si>
  <si>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</si>
  <si>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</si>
  <si>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</si>
  <si>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</si>
  <si>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</si>
  <si>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</si>
  <si>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</si>
  <si>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</si>
  <si>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</si>
  <si>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</si>
  <si>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</si>
  <si>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</si>
  <si>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</si>
  <si>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</si>
  <si>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</si>
  <si>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</si>
  <si>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</si>
  <si>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</si>
  <si>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</si>
  <si>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</si>
  <si>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</si>
  <si>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</si>
  <si>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</si>
  <si>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</si>
  <si>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</si>
  <si>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</si>
  <si>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</si>
  <si>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</si>
  <si>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</si>
  <si>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</si>
  <si>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</si>
  <si>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</si>
  <si>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</si>
  <si>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</si>
  <si>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</si>
  <si>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</si>
  <si>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</si>
  <si>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</si>
  <si>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</si>
  <si>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</si>
  <si>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</si>
  <si>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</si>
  <si>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</si>
  <si>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</si>
  <si>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</si>
  <si>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</si>
  <si>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</si>
  <si>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</si>
  <si>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</si>
  <si>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</si>
  <si>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</si>
  <si>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</si>
  <si>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</si>
  <si>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</si>
  <si>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</si>
  <si>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</si>
  <si>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</si>
  <si>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</si>
  <si>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</si>
  <si>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</si>
  <si>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</si>
  <si>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</si>
  <si>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</si>
  <si>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</si>
  <si>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</si>
  <si>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</si>
  <si>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</si>
  <si>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</si>
  <si>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</si>
  <si>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</si>
  <si>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</si>
  <si>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</si>
  <si>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</si>
  <si>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</si>
  <si>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</si>
  <si>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</si>
  <si>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</si>
  <si>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</si>
  <si>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</si>
  <si>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</si>
  <si>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</si>
  <si>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</si>
  <si>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</si>
  <si>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</si>
  <si>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</si>
  <si>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</si>
  <si>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</si>
  <si>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</si>
  <si>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</si>
  <si>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</si>
  <si>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</si>
  <si>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</si>
  <si>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</si>
  <si>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</si>
  <si>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</si>
  <si>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</si>
  <si>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</si>
  <si>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</si>
  <si>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</si>
  <si>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</si>
  <si>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</si>
  <si>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</si>
  <si>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</si>
  <si>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</si>
  <si>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</si>
  <si>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</si>
  <si>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</si>
  <si>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</si>
  <si>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</si>
  <si>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</si>
  <si>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</si>
  <si>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</si>
  <si>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</si>
  <si>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</si>
  <si>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</si>
  <si>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</si>
  <si>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</si>
  <si>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</si>
  <si>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</si>
  <si>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</si>
  <si>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</si>
  <si>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</si>
  <si>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</si>
  <si>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</si>
  <si>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</si>
  <si>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</si>
  <si>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</si>
  <si>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</si>
  <si>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</si>
  <si>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</si>
  <si>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</si>
  <si>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</si>
  <si>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</si>
  <si>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</si>
  <si>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</si>
  <si>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</si>
  <si>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</si>
  <si>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</si>
  <si>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</si>
  <si>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</si>
  <si>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</si>
  <si>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</si>
  <si>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</si>
  <si>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</si>
  <si>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</si>
  <si>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</si>
  <si>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</si>
  <si>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</si>
  <si>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</si>
  <si>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</si>
  <si>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</si>
  <si>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</si>
  <si>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</si>
  <si>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</si>
  <si>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</si>
  <si>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</si>
  <si>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</si>
  <si>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</si>
  <si>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</si>
  <si>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</si>
  <si>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</si>
  <si>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</si>
  <si>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</si>
  <si>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</si>
  <si>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</si>
  <si>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</si>
  <si>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</si>
  <si>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</si>
  <si>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</si>
  <si>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</si>
  <si>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</si>
  <si>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</si>
  <si>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</si>
  <si>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</si>
  <si>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</si>
  <si>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</si>
  <si>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</si>
  <si>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</si>
  <si>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</si>
  <si>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</si>
  <si>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</si>
  <si>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</si>
  <si>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</si>
  <si>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</si>
  <si>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</si>
  <si>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</si>
  <si>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</si>
  <si>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</si>
  <si>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</si>
  <si>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</si>
  <si>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</si>
  <si>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</si>
  <si>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</si>
  <si>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</si>
  <si>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</si>
  <si>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</si>
  <si>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</si>
  <si>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</si>
  <si>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</si>
  <si>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</si>
  <si>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</si>
  <si>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</si>
  <si>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</si>
  <si>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</si>
  <si>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</si>
  <si>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</si>
  <si>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</si>
  <si>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</si>
  <si>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</si>
  <si>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</si>
  <si>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</si>
  <si>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</si>
  <si>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</si>
  <si>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</si>
  <si>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</si>
  <si>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</si>
  <si>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</si>
  <si>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</si>
  <si>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</si>
  <si>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</si>
  <si>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</si>
  <si>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</si>
  <si>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</si>
  <si>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</si>
  <si>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</si>
  <si>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</si>
  <si>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</si>
  <si>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</si>
  <si>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</si>
  <si>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</si>
  <si>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</si>
  <si>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</si>
  <si>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</si>
  <si>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</si>
  <si>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</si>
  <si>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</si>
  <si>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</si>
  <si>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</si>
  <si>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</si>
  <si>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</si>
  <si>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</si>
  <si>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</si>
  <si>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</si>
  <si>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</si>
  <si>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</si>
  <si>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</si>
  <si>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</si>
  <si>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</si>
  <si>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</si>
  <si>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</si>
  <si>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</si>
  <si>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</si>
  <si>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</si>
  <si>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</si>
  <si>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</si>
  <si>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</si>
  <si>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</si>
  <si>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</si>
  <si>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</si>
  <si>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</si>
  <si>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</si>
  <si>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</si>
  <si>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</si>
  <si>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</si>
  <si>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</si>
  <si>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</si>
  <si>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</si>
  <si>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</si>
  <si>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</si>
  <si>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</si>
  <si>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</si>
  <si>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</si>
  <si>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</si>
  <si>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</si>
  <si>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</si>
  <si>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</si>
  <si>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</si>
  <si>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</si>
  <si>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</si>
  <si>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</si>
  <si>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</si>
  <si>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</si>
  <si>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</si>
  <si>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</si>
  <si>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</si>
  <si>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</si>
  <si>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</si>
  <si>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</si>
  <si>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</si>
  <si>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</si>
  <si>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</si>
  <si>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</si>
  <si>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</si>
  <si>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</si>
  <si>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</si>
  <si>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</si>
  <si>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</si>
  <si>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</si>
  <si>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</si>
  <si>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</si>
  <si>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</si>
  <si>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</si>
  <si>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</si>
  <si>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</si>
  <si>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</si>
  <si>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</si>
  <si>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</si>
  <si>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</si>
  <si>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</si>
  <si>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</si>
  <si>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</si>
  <si>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</si>
  <si>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</si>
  <si>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</si>
  <si>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</si>
  <si>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</si>
  <si>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</si>
  <si>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</si>
  <si>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</si>
  <si>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</si>
  <si>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</si>
  <si>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</si>
  <si>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</si>
  <si>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</si>
  <si>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</si>
  <si>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</si>
  <si>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</si>
  <si>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</si>
  <si>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</si>
  <si>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</si>
  <si>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</si>
  <si>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</si>
  <si>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</si>
  <si>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</si>
  <si>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</si>
  <si>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</si>
  <si>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</si>
  <si>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</si>
  <si>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</si>
  <si>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</si>
  <si>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</si>
  <si>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</si>
  <si>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</si>
  <si>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</si>
  <si>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</si>
  <si>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</si>
  <si>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</si>
  <si>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</si>
  <si>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</si>
  <si>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</si>
  <si>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</si>
  <si>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</si>
  <si>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</si>
  <si>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</si>
  <si>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</si>
  <si>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</si>
  <si>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</si>
  <si>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</si>
  <si>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</si>
  <si>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</si>
  <si>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</si>
  <si>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</si>
  <si>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</si>
  <si>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</si>
  <si>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</si>
  <si>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</si>
  <si>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</si>
  <si>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</si>
  <si>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</si>
  <si>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</si>
  <si>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</si>
  <si>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</si>
  <si>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</si>
  <si>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</si>
  <si>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</si>
  <si>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</si>
  <si>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</si>
  <si>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</si>
  <si>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</si>
  <si>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</si>
  <si>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</si>
  <si>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</si>
  <si>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</si>
  <si>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</si>
  <si>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</si>
  <si>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</si>
  <si>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</si>
  <si>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</si>
  <si>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</si>
  <si>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</si>
  <si>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</si>
  <si>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</si>
  <si>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</si>
  <si>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</si>
  <si>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</si>
  <si>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</si>
  <si>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</si>
  <si>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</si>
  <si>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</si>
  <si>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</si>
  <si>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</si>
  <si>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</si>
  <si>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</si>
  <si>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</si>
  <si>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</si>
  <si>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</si>
  <si>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</si>
  <si>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</si>
  <si>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</si>
  <si>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</si>
  <si>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</si>
  <si>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</si>
  <si>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</si>
  <si>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</si>
  <si>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</si>
  <si>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</si>
  <si>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</si>
  <si>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</si>
  <si>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</si>
  <si>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</si>
  <si>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</si>
  <si>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</si>
  <si>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</si>
  <si>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</si>
  <si>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</si>
  <si>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</si>
  <si>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</si>
  <si>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</si>
  <si>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</si>
  <si>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</si>
  <si>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</si>
  <si>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</si>
  <si>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</si>
  <si>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</si>
  <si>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</si>
  <si>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</si>
  <si>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</si>
  <si>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</si>
  <si>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</si>
  <si>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</si>
  <si>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</si>
  <si>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</si>
  <si>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</si>
  <si>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</si>
  <si>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</si>
  <si>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</si>
  <si>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</si>
  <si>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</si>
  <si>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</si>
  <si>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</si>
  <si>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</si>
  <si>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</si>
  <si>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</si>
  <si>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</si>
  <si>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</si>
  <si>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</si>
  <si>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</si>
  <si>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</si>
  <si>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</si>
  <si>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</si>
  <si>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</si>
  <si>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</si>
  <si>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</si>
  <si>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</si>
  <si>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</si>
  <si>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</si>
  <si>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</si>
  <si>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</si>
  <si>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</si>
  <si>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</si>
  <si>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</si>
  <si>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</si>
  <si>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</si>
  <si>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</si>
  <si>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</si>
  <si>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</si>
  <si>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</si>
  <si>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</si>
  <si>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</si>
  <si>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</si>
  <si>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</si>
  <si>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</si>
  <si>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</si>
  <si>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</si>
  <si>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</si>
  <si>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</si>
  <si>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</si>
  <si>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</si>
  <si>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</si>
  <si>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</si>
  <si>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</si>
  <si>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</si>
  <si>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</si>
  <si>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</si>
  <si>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</si>
  <si>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</si>
  <si>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</si>
  <si>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</si>
  <si>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</si>
  <si>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</si>
  <si>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</si>
  <si>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</si>
  <si>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</si>
  <si>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</si>
  <si>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</si>
  <si>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</si>
  <si>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</si>
  <si>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</si>
  <si>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</si>
  <si>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</si>
  <si>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</si>
  <si>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</si>
  <si>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</si>
  <si>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</si>
  <si>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</si>
  <si>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</si>
  <si>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</si>
  <si>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</si>
  <si>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</si>
  <si>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</si>
  <si>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</si>
  <si>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</si>
  <si>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</si>
  <si>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</si>
  <si>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</si>
  <si>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</si>
  <si>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</si>
  <si>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</si>
  <si>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</si>
  <si>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</si>
  <si>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</si>
  <si>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</si>
  <si>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</si>
  <si>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</si>
  <si>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</si>
  <si>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</si>
  <si>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</si>
  <si>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</si>
  <si>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</si>
  <si>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</si>
  <si>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</si>
  <si>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</si>
  <si>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</si>
  <si>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</si>
  <si>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</si>
  <si>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</si>
  <si>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</si>
  <si>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</si>
  <si>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</si>
  <si>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</si>
  <si>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</si>
  <si>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</si>
  <si>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</si>
  <si>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</si>
  <si>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</si>
  <si>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</si>
  <si>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</si>
  <si>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</si>
  <si>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</si>
  <si>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</si>
  <si>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</si>
  <si>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</si>
  <si>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</si>
  <si>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</si>
  <si>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</si>
  <si>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</si>
  <si>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</si>
  <si>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</si>
  <si>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</si>
  <si>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</si>
  <si>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</si>
  <si>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</si>
  <si>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</si>
  <si>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</si>
  <si>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</si>
  <si>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</si>
  <si>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</si>
  <si>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</si>
  <si>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</si>
  <si>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</si>
  <si>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</si>
  <si>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</si>
  <si>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</si>
  <si>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</si>
  <si>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</si>
  <si>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</si>
  <si>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</si>
  <si>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</si>
  <si>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</si>
  <si>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</si>
  <si>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</si>
  <si>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</si>
  <si>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</si>
  <si>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</si>
  <si>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</si>
  <si>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</si>
  <si>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</si>
  <si>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</si>
  <si>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</si>
  <si>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</si>
  <si>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</si>
  <si>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</si>
  <si>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</si>
  <si>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</si>
  <si>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</si>
  <si>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</si>
  <si>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</si>
  <si>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</si>
  <si>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</si>
  <si>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</si>
  <si>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</si>
  <si>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</si>
  <si>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</si>
  <si>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</si>
  <si>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</si>
  <si>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</si>
  <si>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</si>
  <si>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</si>
  <si>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</si>
  <si>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</si>
  <si>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</si>
  <si>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</si>
  <si>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</si>
  <si>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</si>
  <si>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</si>
  <si>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</si>
  <si>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</si>
  <si>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</si>
  <si>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</si>
  <si>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</si>
  <si>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</si>
  <si>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</si>
  <si>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</si>
  <si>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</si>
  <si>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</si>
  <si>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</si>
  <si>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</si>
  <si>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</si>
  <si>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</si>
  <si>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</si>
  <si>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</si>
  <si>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</si>
  <si>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</si>
  <si>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</si>
  <si>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</si>
  <si>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</si>
  <si>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</si>
  <si>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</si>
  <si>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</si>
  <si>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</si>
  <si>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</si>
  <si>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</si>
  <si>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</si>
  <si>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</si>
  <si>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</si>
  <si>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</si>
  <si>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</si>
  <si>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</si>
  <si>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</si>
  <si>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</si>
  <si>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</si>
  <si>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</si>
  <si>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</si>
  <si>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</si>
  <si>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</si>
  <si>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</si>
  <si>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</si>
  <si>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</si>
  <si>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</si>
  <si>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</si>
  <si>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</si>
  <si>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</si>
  <si>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</si>
  <si>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</si>
  <si>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</si>
  <si>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</si>
  <si>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</si>
  <si>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</si>
  <si>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</si>
  <si>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</si>
  <si>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</si>
  <si>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</si>
  <si>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</si>
  <si>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</si>
  <si>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</si>
  <si>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</si>
  <si>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</si>
  <si>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</si>
  <si>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</si>
  <si>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</si>
  <si>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</si>
  <si>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</si>
  <si>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</si>
  <si>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</si>
  <si>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</si>
  <si>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</si>
  <si>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</si>
  <si>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</si>
  <si>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</si>
  <si>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</si>
  <si>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</si>
  <si>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</si>
  <si>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</si>
  <si>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</si>
  <si>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</si>
  <si>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</si>
  <si>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</si>
  <si>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</si>
  <si>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</si>
  <si>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</si>
  <si>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</si>
  <si>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</si>
  <si>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</si>
  <si>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</si>
  <si>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</si>
  <si>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</si>
  <si>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</si>
  <si>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</si>
  <si>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</si>
  <si>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</si>
  <si>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</si>
  <si>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</si>
  <si>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</si>
  <si>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</si>
  <si>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</si>
  <si>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</si>
  <si>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</si>
  <si>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</si>
  <si>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</si>
  <si>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</si>
  <si>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</si>
  <si>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</si>
  <si>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</si>
  <si>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</si>
  <si>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</si>
  <si>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</si>
  <si>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</si>
  <si>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</si>
  <si>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</si>
  <si>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</si>
  <si>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</si>
  <si>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</si>
  <si>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</si>
  <si>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</si>
  <si>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</si>
  <si>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</si>
  <si>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</si>
  <si>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</si>
  <si>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</si>
  <si>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</si>
  <si>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</si>
  <si>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</si>
  <si>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</si>
  <si>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</si>
  <si>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</si>
  <si>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</si>
  <si>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</si>
  <si>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</si>
  <si>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</si>
  <si>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</si>
  <si>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</si>
  <si>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</si>
  <si>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</si>
  <si>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</si>
  <si>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</si>
  <si>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</si>
  <si>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</si>
  <si>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</si>
  <si>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</si>
  <si>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</si>
  <si>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</si>
  <si>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</si>
  <si>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</si>
  <si>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</si>
  <si>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</si>
  <si>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</si>
  <si>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</si>
  <si>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</si>
  <si>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</si>
  <si>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</si>
  <si>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</si>
  <si>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</si>
  <si>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</si>
  <si>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</si>
  <si>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</si>
  <si>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</si>
  <si>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</si>
  <si>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</si>
  <si>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</si>
  <si>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</si>
  <si>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</si>
  <si>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</si>
  <si>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</si>
  <si>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</si>
  <si>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</si>
  <si>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</si>
  <si>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</si>
  <si>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</si>
  <si>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</si>
  <si>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</si>
  <si>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</si>
  <si>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</si>
  <si>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</si>
  <si>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</si>
  <si>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</si>
  <si>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</si>
  <si>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</si>
  <si>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</si>
  <si>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</si>
  <si>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</si>
  <si>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</si>
  <si>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</si>
  <si>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</si>
  <si>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</si>
  <si>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</si>
  <si>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</si>
  <si>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</si>
  <si>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</si>
  <si>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</si>
  <si>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</si>
  <si>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</si>
  <si>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</si>
  <si>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</si>
  <si>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</si>
  <si>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</si>
  <si>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</si>
  <si>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</si>
  <si>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</si>
  <si>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</si>
  <si>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</si>
  <si>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</si>
  <si>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</si>
  <si>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</si>
  <si>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</si>
  <si>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</si>
  <si>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</si>
  <si>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</si>
  <si>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</si>
  <si>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</si>
  <si>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</si>
  <si>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</si>
  <si>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</si>
  <si>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</si>
  <si>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</si>
  <si>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</si>
  <si>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</si>
  <si>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</si>
  <si>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</si>
  <si>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</si>
  <si>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</si>
  <si>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</si>
  <si>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</si>
  <si>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</si>
  <si>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</si>
  <si>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</si>
  <si>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</si>
  <si>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</si>
  <si>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</si>
  <si>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</si>
  <si>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</si>
  <si>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</si>
  <si>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</si>
  <si>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</si>
  <si>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</si>
  <si>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</si>
  <si>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</si>
  <si>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</si>
  <si>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</si>
  <si>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</si>
  <si>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</si>
  <si>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</si>
  <si>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</si>
  <si>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</si>
  <si>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</si>
  <si>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</si>
  <si>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</si>
  <si>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</si>
  <si>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</si>
  <si>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</si>
  <si>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</si>
  <si>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</si>
  <si>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</si>
  <si>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</si>
  <si>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</si>
  <si>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</si>
  <si>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</si>
  <si>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</si>
  <si>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</si>
  <si>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</si>
  <si>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</si>
  <si>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</si>
  <si>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</si>
  <si>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</si>
  <si>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</si>
  <si>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</si>
  <si>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</si>
  <si>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</si>
  <si>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</si>
  <si>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</si>
  <si>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</si>
  <si>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</si>
  <si>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</si>
  <si>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</si>
  <si>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</si>
  <si>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</si>
  <si>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</si>
  <si>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</si>
  <si>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</si>
  <si>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</si>
  <si>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</si>
  <si>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</si>
  <si>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</si>
  <si>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</si>
  <si>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</si>
  <si>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</si>
  <si>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</si>
  <si>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</si>
  <si>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</si>
  <si>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</si>
  <si>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</si>
  <si>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</si>
  <si>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</si>
  <si>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</si>
  <si>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</si>
  <si>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</si>
  <si>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</si>
  <si>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</si>
  <si>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</si>
  <si>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</si>
  <si>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</si>
  <si>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</si>
  <si>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</si>
  <si>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</si>
  <si>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</si>
  <si>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</si>
  <si>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</si>
  <si>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</si>
  <si>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</si>
  <si>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</si>
  <si>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</si>
  <si>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</si>
  <si>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</si>
  <si>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</si>
  <si>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</si>
  <si>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</si>
  <si>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</si>
  <si>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</si>
  <si>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</si>
  <si>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</si>
  <si>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</si>
  <si>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</si>
  <si>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</si>
  <si>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</si>
  <si>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</si>
  <si>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</si>
  <si>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</si>
  <si>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</si>
  <si>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</si>
  <si>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</si>
  <si>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</si>
  <si>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</si>
  <si>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</si>
  <si>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</si>
  <si>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</si>
  <si>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</si>
  <si>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</si>
  <si>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</si>
  <si>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</si>
  <si>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</si>
  <si>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</si>
  <si>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</si>
  <si>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</si>
  <si>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</si>
  <si>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</si>
  <si>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</si>
  <si>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</si>
  <si>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</si>
  <si>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</si>
  <si>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</si>
  <si>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</si>
  <si>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</si>
  <si>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</si>
  <si>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</si>
  <si>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</si>
  <si>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</si>
  <si>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</si>
  <si>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</si>
  <si>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</si>
  <si>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</si>
  <si>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</si>
  <si>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</si>
  <si>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</si>
  <si>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</si>
  <si>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</si>
  <si>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</si>
  <si>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</si>
  <si>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</si>
  <si>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</si>
  <si>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</si>
  <si>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</si>
  <si>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</si>
  <si>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</si>
  <si>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</si>
  <si>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</si>
  <si>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</si>
  <si>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</si>
  <si>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</si>
  <si>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</si>
  <si>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</si>
  <si>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</si>
  <si>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</si>
  <si>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</si>
  <si>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</si>
  <si>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</si>
  <si>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</si>
  <si>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</si>
  <si>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</si>
  <si>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</si>
  <si>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</si>
  <si>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</si>
  <si>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</si>
  <si>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</si>
  <si>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</si>
  <si>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</si>
  <si>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</si>
  <si>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</si>
  <si>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</si>
  <si>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</si>
  <si>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</si>
  <si>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</si>
  <si>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</si>
  <si>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</si>
  <si>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</si>
  <si>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</si>
  <si>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</si>
  <si>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</si>
  <si>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</si>
  <si>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</si>
  <si>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</si>
  <si>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</si>
  <si>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</si>
  <si>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</si>
  <si>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</si>
  <si>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</si>
  <si>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</si>
  <si>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</si>
  <si>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</si>
  <si>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</si>
  <si>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</si>
  <si>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</si>
  <si>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</si>
  <si>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</si>
  <si>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</si>
  <si>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</si>
  <si>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</si>
  <si>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</si>
  <si>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</si>
  <si>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</si>
  <si>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</si>
  <si>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</si>
  <si>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</si>
  <si>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</si>
  <si>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</si>
  <si>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</si>
  <si>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</si>
  <si>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</si>
  <si>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</si>
  <si>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</si>
  <si>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</si>
  <si>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</si>
  <si>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</si>
  <si>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</si>
  <si>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</si>
  <si>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</si>
  <si>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</si>
  <si>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</si>
  <si>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</si>
  <si>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</si>
  <si>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</si>
  <si>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</si>
  <si>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</si>
  <si>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</si>
  <si>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</si>
  <si>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</si>
  <si>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</si>
  <si>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</si>
  <si>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</si>
  <si>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</si>
  <si>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</si>
  <si>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</si>
  <si>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</si>
  <si>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</si>
  <si>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</si>
  <si>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</si>
  <si>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</si>
  <si>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</si>
  <si>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</si>
  <si>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</si>
  <si>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</si>
  <si>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</si>
  <si>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</si>
  <si>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</si>
  <si>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</si>
  <si>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</si>
  <si>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</si>
  <si>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</si>
  <si>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</si>
  <si>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</si>
  <si>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</si>
  <si>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</si>
  <si>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</si>
  <si>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</si>
  <si>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</si>
  <si>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</si>
  <si>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</si>
  <si>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</si>
  <si>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</si>
  <si>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</si>
  <si>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</si>
  <si>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</si>
  <si>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</si>
  <si>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</si>
  <si>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</si>
  <si>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</si>
  <si>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</si>
  <si>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</si>
  <si>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</si>
  <si>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</si>
  <si>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</si>
  <si>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</si>
  <si>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</si>
  <si>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</si>
  <si>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</si>
  <si>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</si>
  <si>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</si>
  <si>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</si>
  <si>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</si>
  <si>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</si>
  <si>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</si>
  <si>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</si>
  <si>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</si>
  <si>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</si>
  <si>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</si>
  <si>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</si>
  <si>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</si>
  <si>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</si>
  <si>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</si>
  <si>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</si>
  <si>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</si>
  <si>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</si>
  <si>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</si>
  <si>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</si>
  <si>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</si>
  <si>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</si>
  <si>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</si>
  <si>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</si>
  <si>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</si>
  <si>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</si>
  <si>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</si>
  <si>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</si>
  <si>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</si>
  <si>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</si>
  <si>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</si>
  <si>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</si>
  <si>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</si>
  <si>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</si>
  <si>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</si>
  <si>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</si>
  <si>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</si>
  <si>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</si>
  <si>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</si>
  <si>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</si>
  <si>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</si>
  <si>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</si>
  <si>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</si>
  <si>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</si>
  <si>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</si>
  <si>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</si>
  <si>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</si>
  <si>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</si>
  <si>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</si>
  <si>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</si>
  <si>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</si>
  <si>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</si>
  <si>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</si>
  <si>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</si>
  <si>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</si>
  <si>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</si>
  <si>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</si>
  <si>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</si>
  <si>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</si>
  <si>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</si>
  <si>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</si>
  <si>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</si>
  <si>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</si>
  <si>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</si>
  <si>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</si>
  <si>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</si>
  <si>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</si>
  <si>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</si>
  <si>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</si>
  <si>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</si>
  <si>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</si>
  <si>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</si>
  <si>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</si>
  <si>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</si>
  <si>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</si>
  <si>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</si>
  <si>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</si>
  <si>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</si>
  <si>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</si>
  <si>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</si>
  <si>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</si>
  <si>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</si>
  <si>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</si>
  <si>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</si>
  <si>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</si>
  <si>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</si>
  <si>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</si>
  <si>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</si>
  <si>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</si>
  <si>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</si>
  <si>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</si>
  <si>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</si>
  <si>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</si>
  <si>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</si>
  <si>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</si>
  <si>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</si>
  <si>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</si>
  <si>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</si>
  <si>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</si>
  <si>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</si>
  <si>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</si>
  <si>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</si>
  <si>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</si>
  <si>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</si>
  <si>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</si>
  <si>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</si>
  <si>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</si>
  <si>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</si>
  <si>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</si>
  <si>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</si>
  <si>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</si>
  <si>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</si>
  <si>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</si>
  <si>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</si>
  <si>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</si>
  <si>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</si>
  <si>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</si>
  <si>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</si>
  <si>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</si>
  <si>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</si>
  <si>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</si>
  <si>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</si>
  <si>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</si>
  <si>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</si>
  <si>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</si>
  <si>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</si>
  <si>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</si>
  <si>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</si>
  <si>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</si>
  <si>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</si>
  <si>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</si>
  <si>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</si>
  <si>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</si>
  <si>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</si>
  <si>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</si>
  <si>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</si>
  <si>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</si>
  <si>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</si>
  <si>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</si>
  <si>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</si>
  <si>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</si>
  <si>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</si>
  <si>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</si>
  <si>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</si>
  <si>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</si>
  <si>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</si>
  <si>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</si>
  <si>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</si>
  <si>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</si>
  <si>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</si>
  <si>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</si>
  <si>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</si>
  <si>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</si>
  <si>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</si>
  <si>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</si>
  <si>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</si>
  <si>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</si>
  <si>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</si>
  <si>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</si>
  <si>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</si>
  <si>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</si>
  <si>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</si>
  <si>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</si>
  <si>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</si>
  <si>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</si>
  <si>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</si>
  <si>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</si>
  <si>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</si>
  <si>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</si>
  <si>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</si>
  <si>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</si>
  <si>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</si>
  <si>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</si>
  <si>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</si>
  <si>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</si>
  <si>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</si>
  <si>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</si>
  <si>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</si>
  <si>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</si>
  <si>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</si>
  <si>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</si>
  <si>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</si>
  <si>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</si>
  <si>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</si>
  <si>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</si>
  <si>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</si>
  <si>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</si>
  <si>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</si>
  <si>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</si>
  <si>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</si>
  <si>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</si>
  <si>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</si>
  <si>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</si>
  <si>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</si>
  <si>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</si>
  <si>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</si>
  <si>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</si>
  <si>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</si>
  <si>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</si>
  <si>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</si>
  <si>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</si>
  <si>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</si>
  <si>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</si>
  <si>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</si>
  <si>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</si>
  <si>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</si>
  <si>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</si>
  <si>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</si>
  <si>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</si>
  <si>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</si>
  <si>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</si>
  <si>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</si>
  <si>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</si>
  <si>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</si>
  <si>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</si>
  <si>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</si>
  <si>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</si>
  <si>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</si>
  <si>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</si>
  <si>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</si>
  <si>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</si>
  <si>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</si>
  <si>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</si>
  <si>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</si>
  <si>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</si>
  <si>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</si>
  <si>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</si>
  <si>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</si>
  <si>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</si>
  <si>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</si>
  <si>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</si>
  <si>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</si>
  <si>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</si>
  <si>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</si>
  <si>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</si>
  <si>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</si>
  <si>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</si>
  <si>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</si>
  <si>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</si>
  <si>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</si>
  <si>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</si>
  <si>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</si>
  <si>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</si>
  <si>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</si>
  <si>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</si>
  <si>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</si>
  <si>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</si>
  <si>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</si>
  <si>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</si>
  <si>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</si>
  <si>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</si>
  <si>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</si>
  <si>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</si>
  <si>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</si>
  <si>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</si>
  <si>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</si>
  <si>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</si>
  <si>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</si>
  <si>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</si>
  <si>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</si>
  <si>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</si>
  <si>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</si>
  <si>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</si>
  <si>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</si>
  <si>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</si>
  <si>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</si>
  <si>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</si>
  <si>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</si>
  <si>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</si>
  <si>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</si>
  <si>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</si>
  <si>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</si>
  <si>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</si>
  <si>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</si>
  <si>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</si>
  <si>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</si>
  <si>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</si>
  <si>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</si>
  <si>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</si>
  <si>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</si>
  <si>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</si>
  <si>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</si>
  <si>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</si>
  <si>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</si>
  <si>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</si>
  <si>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</si>
  <si>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</si>
  <si>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</si>
  <si>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</si>
  <si>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</si>
  <si>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</si>
  <si>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</si>
  <si>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</si>
  <si>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</si>
  <si>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</si>
  <si>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</si>
  <si>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</si>
  <si>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</si>
  <si>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</si>
  <si>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</si>
  <si>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</si>
  <si>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</si>
  <si>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</si>
  <si>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</si>
  <si>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</si>
  <si>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</si>
  <si>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</si>
  <si>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</si>
  <si>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</si>
  <si>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</si>
  <si>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</si>
  <si>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</si>
  <si>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</si>
  <si>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</si>
  <si>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</si>
  <si>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</si>
  <si>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</si>
  <si>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</si>
  <si>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</si>
  <si>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</si>
  <si>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</si>
  <si>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</si>
  <si>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</si>
  <si>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</si>
  <si>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</si>
  <si>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</si>
  <si>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</si>
  <si>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</si>
  <si>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</si>
  <si>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</si>
  <si>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</si>
  <si>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</si>
  <si>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</si>
  <si>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</si>
  <si>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</si>
  <si>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</si>
  <si>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</si>
  <si>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</si>
  <si>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</si>
  <si>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</si>
  <si>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</si>
  <si>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</si>
  <si>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</si>
  <si>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</si>
  <si>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</si>
  <si>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</si>
  <si>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</si>
  <si>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</si>
  <si>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</si>
  <si>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</si>
  <si>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</si>
  <si>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</si>
  <si>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</si>
  <si>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</si>
  <si>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</si>
  <si>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</si>
  <si>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</si>
  <si>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</si>
  <si>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</si>
  <si>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</si>
  <si>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</si>
  <si>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</si>
  <si>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</si>
  <si>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</si>
  <si>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</si>
  <si>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</si>
  <si>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</si>
  <si>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</si>
  <si>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</si>
  <si>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</si>
  <si>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</si>
  <si>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</si>
  <si>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</si>
  <si>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</si>
  <si>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</si>
  <si>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</si>
  <si>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</si>
  <si>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</si>
  <si>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</si>
  <si>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</si>
  <si>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</si>
  <si>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</si>
  <si>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</si>
  <si>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</si>
  <si>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</si>
  <si>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</si>
  <si>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</si>
  <si>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</si>
  <si>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</si>
  <si>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</si>
  <si>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</si>
  <si>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</si>
  <si>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</si>
  <si>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</si>
  <si>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</si>
  <si>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</si>
  <si>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</si>
  <si>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</si>
  <si>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</si>
  <si>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</si>
  <si>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</si>
  <si>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</si>
  <si>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</si>
  <si>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</si>
  <si>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</si>
  <si>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</si>
  <si>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</si>
  <si>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</si>
  <si>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</si>
  <si>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</si>
  <si>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</si>
  <si>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</si>
  <si>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</si>
  <si>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</si>
  <si>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</si>
  <si>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</si>
  <si>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</si>
  <si>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</si>
  <si>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</si>
  <si>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</si>
  <si>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</si>
  <si>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</si>
  <si>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</si>
  <si>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</si>
  <si>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</si>
  <si>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</si>
  <si>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</si>
  <si>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</si>
  <si>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</si>
  <si>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</si>
  <si>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</si>
  <si>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</si>
  <si>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</si>
  <si>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</si>
  <si>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</si>
  <si>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</si>
  <si>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</si>
  <si>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</si>
  <si>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</si>
  <si>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</si>
  <si>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</si>
  <si>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</si>
  <si>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</si>
  <si>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</si>
  <si>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</si>
  <si>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</si>
  <si>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</si>
  <si>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</si>
  <si>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</si>
  <si>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</si>
  <si>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</si>
  <si>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</si>
  <si>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</si>
  <si>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</si>
  <si>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</si>
  <si>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</si>
  <si>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</si>
  <si>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</si>
  <si>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</si>
  <si>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</si>
  <si>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</si>
  <si>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</si>
  <si>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</si>
  <si>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</si>
  <si>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</si>
  <si>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</si>
  <si>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</si>
  <si>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</si>
  <si>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Product_ID</t>
  </si>
  <si>
    <t>Product_Name</t>
  </si>
  <si>
    <t>Category</t>
  </si>
  <si>
    <t>Discounted_Price</t>
  </si>
  <si>
    <t>Actual_Price</t>
  </si>
  <si>
    <t>Discount_Percentage</t>
  </si>
  <si>
    <t>Rating</t>
  </si>
  <si>
    <t>Rating_Count</t>
  </si>
  <si>
    <t>About_Product</t>
  </si>
  <si>
    <t>Review_Title</t>
  </si>
  <si>
    <t>Review_Content</t>
  </si>
  <si>
    <t>Review_ID.1</t>
  </si>
  <si>
    <t>Computers&amp;Accessories</t>
  </si>
  <si>
    <t>R3HXWT0LRP0NMF</t>
  </si>
  <si>
    <t>RGIQEG07R9HS2</t>
  </si>
  <si>
    <t>R3J3EQQ9TZI5ZJ</t>
  </si>
  <si>
    <t>R3EEUZKKK9J36I</t>
  </si>
  <si>
    <t>R1BP4L2HH9TFUP</t>
  </si>
  <si>
    <t>R7S8ANNSDPR40</t>
  </si>
  <si>
    <t>R8E73K2KWJRDS</t>
  </si>
  <si>
    <t>R2X090D1YHACKR</t>
  </si>
  <si>
    <t>R1LW6NWSVTVZ2H</t>
  </si>
  <si>
    <t>R11MQS7WD9C3I0</t>
  </si>
  <si>
    <t>Electronics</t>
  </si>
  <si>
    <t>R1FKOKZ3HHKJBZ</t>
  </si>
  <si>
    <t>R1QETDIPRCX4S0</t>
  </si>
  <si>
    <t>R20XIOU25HEX80</t>
  </si>
  <si>
    <t>R2JPQNKCOE10UK</t>
  </si>
  <si>
    <t>R13UTIA6KOF6QV</t>
  </si>
  <si>
    <t>R2BP8Y5OJXKJLF</t>
  </si>
  <si>
    <t>R2PNR69G0BQG2F</t>
  </si>
  <si>
    <t>R12D1BZF9MU8TN</t>
  </si>
  <si>
    <t>R1GYK05NN6747O</t>
  </si>
  <si>
    <t>R1SN0D4DFBKAZI</t>
  </si>
  <si>
    <t>R3F4T5TRYPTMIG</t>
  </si>
  <si>
    <t>R1EBS3566VCSCG</t>
  </si>
  <si>
    <t>R2DIHMHOPYEASB</t>
  </si>
  <si>
    <t>R3COVVOP2R7Z28</t>
  </si>
  <si>
    <t>R249YCZVKYR5XD</t>
  </si>
  <si>
    <t>R1Y30KU04V3QF4</t>
  </si>
  <si>
    <t>R1G4I5FLAHM16P</t>
  </si>
  <si>
    <t>R1C8MVU3EIX56Y</t>
  </si>
  <si>
    <t>R223OIZPTZ994S</t>
  </si>
  <si>
    <t>R2S0AYWUV349HP</t>
  </si>
  <si>
    <t>R2Z9ENI1BK4EAB</t>
  </si>
  <si>
    <t>R1Q323BB35OP30</t>
  </si>
  <si>
    <t>R213ILI3XNVHQ0</t>
  </si>
  <si>
    <t>RW294SCHB5QTK</t>
  </si>
  <si>
    <t>R2J3Q3BUHJ2S7E</t>
  </si>
  <si>
    <t>R32JZC43P990BL</t>
  </si>
  <si>
    <t>R2AE3BN2Y58N55</t>
  </si>
  <si>
    <t>R1VOXBV87EI37W</t>
  </si>
  <si>
    <t>RSNHWPVLK9SAQ</t>
  </si>
  <si>
    <t>RWSHFGBE1WU3I</t>
  </si>
  <si>
    <t>R2EJIN3N3L3XKI</t>
  </si>
  <si>
    <t>RVEWH0LAEO3NH</t>
  </si>
  <si>
    <t>R22EUJ1B1AM0OU</t>
  </si>
  <si>
    <t>R2GUL8IL005EGF</t>
  </si>
  <si>
    <t>R1Q0PEVL6X8WZJ</t>
  </si>
  <si>
    <t>RFZ1X95QMXWFZ</t>
  </si>
  <si>
    <t>RQAF3Q7KCEGHP</t>
  </si>
  <si>
    <t>RJ19CW7WCSFUI</t>
  </si>
  <si>
    <t>R25WW5K08CGVXV</t>
  </si>
  <si>
    <t>R2ACU430AWSQ15</t>
  </si>
  <si>
    <t>R3MXMT6V18JJ1P</t>
  </si>
  <si>
    <t>R3RUBB6REUGTT</t>
  </si>
  <si>
    <t>RZJR37WFGXR9B</t>
  </si>
  <si>
    <t>R37S13YALMRPGK</t>
  </si>
  <si>
    <t>R3CR9H6ABJ4Q4O</t>
  </si>
  <si>
    <t>R1LG3XV2XYCQQB</t>
  </si>
  <si>
    <t>R3FTW5HNPCX66C</t>
  </si>
  <si>
    <t>R9GNL4OF49DH6</t>
  </si>
  <si>
    <t>R1BC08IFG4REKS</t>
  </si>
  <si>
    <t>RDFETF8YFDP96</t>
  </si>
  <si>
    <t>R27HJ954EMEOQK</t>
  </si>
  <si>
    <t>R2VUNGNI96EEJ7</t>
  </si>
  <si>
    <t>RMEKYV7XWTWKV</t>
  </si>
  <si>
    <t>R37D7HJR4MR520</t>
  </si>
  <si>
    <t>R8QBCR9MM1LGY</t>
  </si>
  <si>
    <t>R95AYORS91NWX</t>
  </si>
  <si>
    <t>R2LX1M52C4KNJA</t>
  </si>
  <si>
    <t>R35LMI5GBW0RX3</t>
  </si>
  <si>
    <t>R3MHRRK05RD01A</t>
  </si>
  <si>
    <t>R23CC5VDSVR49B</t>
  </si>
  <si>
    <t>R10365HEDURWI9</t>
  </si>
  <si>
    <t>R14ZOPYFHOYYRQ</t>
  </si>
  <si>
    <t>R3AZDEK3MQA3RA</t>
  </si>
  <si>
    <t>R3ET6IRJTU70BS</t>
  </si>
  <si>
    <t>R2GC03W48T3IJR</t>
  </si>
  <si>
    <t>R32XZQTB1BP0J8</t>
  </si>
  <si>
    <t>R1MTTFP4GWHWC8</t>
  </si>
  <si>
    <t>R168J8VQSY0OH5</t>
  </si>
  <si>
    <t>R30SWI8U6K7PDR</t>
  </si>
  <si>
    <t>R3ROJ6AWGN2UFN</t>
  </si>
  <si>
    <t>R3UKO8DK958TVU</t>
  </si>
  <si>
    <t>R19CZW6DWGE2WH</t>
  </si>
  <si>
    <t>R2W93BKACGQMYR</t>
  </si>
  <si>
    <t>R3JCOBHM1JXUQ0</t>
  </si>
  <si>
    <t>RGNARUOE22V1A</t>
  </si>
  <si>
    <t>R2JXNH8KUWRZK5</t>
  </si>
  <si>
    <t>R2G4T57OLXDVPL</t>
  </si>
  <si>
    <t>RTFGWAX83AVMH</t>
  </si>
  <si>
    <t>R2CS3O3RBOMTFP</t>
  </si>
  <si>
    <t>R175A66P22YRW5</t>
  </si>
  <si>
    <t>R306AVQBBWQ1YE</t>
  </si>
  <si>
    <t>R2OMPDR9UR512Z</t>
  </si>
  <si>
    <t>R1B1J4358749FT</t>
  </si>
  <si>
    <t>R15R4BV0MI9SH1</t>
  </si>
  <si>
    <t>R23AXPPZ5G7J6Q</t>
  </si>
  <si>
    <t>R2RC9IQ0X5NHFU</t>
  </si>
  <si>
    <t>R6H0LMQOYOUPR</t>
  </si>
  <si>
    <t>R1Z33CAT0B5EQM</t>
  </si>
  <si>
    <t>R1O6L77S7X03S7</t>
  </si>
  <si>
    <t>R9PTPIYPJWRIL</t>
  </si>
  <si>
    <t>R148TZG032T23O</t>
  </si>
  <si>
    <t>R13ILSZ9UIVWZM</t>
  </si>
  <si>
    <t>R1G81NIXTA4Q20</t>
  </si>
  <si>
    <t>R375X8JYM7319I</t>
  </si>
  <si>
    <t>R3HWZS22FT40ZO</t>
  </si>
  <si>
    <t>RLWAYTZH1YOFR</t>
  </si>
  <si>
    <t>RC3ZLDRM8GA9T</t>
  </si>
  <si>
    <t>R1482M3Z6TF62M</t>
  </si>
  <si>
    <t>R17PVKPPX1FJYC</t>
  </si>
  <si>
    <t>R1PCC1YKW3I4G8</t>
  </si>
  <si>
    <t>RSFPLEMO7DSOR</t>
  </si>
  <si>
    <t>R51BP5RJHSCM8</t>
  </si>
  <si>
    <t>R2RV2M8NMHN3R6</t>
  </si>
  <si>
    <t>R2C462047AF3K7</t>
  </si>
  <si>
    <t>R3IUYQZ1BP7QPB</t>
  </si>
  <si>
    <t>R25CCWBNTJMZVE</t>
  </si>
  <si>
    <t>R10G3GXLZIE38O</t>
  </si>
  <si>
    <t>RG3VFGY4HM38X</t>
  </si>
  <si>
    <t>RS38MZA2FG7HF</t>
  </si>
  <si>
    <t>R1IW58DJL28MGC</t>
  </si>
  <si>
    <t>R1YDBBZUKFOLJH</t>
  </si>
  <si>
    <t>RX043807PIUYL</t>
  </si>
  <si>
    <t>R14Q2PBO5QNTZQ</t>
  </si>
  <si>
    <t>R3CGMQSB9H564N</t>
  </si>
  <si>
    <t>R1YMUWEBTRFUJL</t>
  </si>
  <si>
    <t>RUU9CCQBQ59IY</t>
  </si>
  <si>
    <t>RMWWVT8FORZQU</t>
  </si>
  <si>
    <t>RHS375RK0RRAQ</t>
  </si>
  <si>
    <t>R19Q6OQ19PWL5K</t>
  </si>
  <si>
    <t>RK4CS8ATPVMJ2</t>
  </si>
  <si>
    <t>R3WPIQCSIWIMK</t>
  </si>
  <si>
    <t>R1LNA5SHXIW7IM</t>
  </si>
  <si>
    <t>R1L2JNO4Y3BHYF</t>
  </si>
  <si>
    <t>R3U57AW0L6O5C6</t>
  </si>
  <si>
    <t>R19HSC60H637CV</t>
  </si>
  <si>
    <t>R2KTG5VU8MVNEC</t>
  </si>
  <si>
    <t>R1Y4ORK41SINB2</t>
  </si>
  <si>
    <t>R239FYUEOVD16B</t>
  </si>
  <si>
    <t>R2BUNT9GM6PUP1</t>
  </si>
  <si>
    <t>R2155066OFZ3WE</t>
  </si>
  <si>
    <t>RXZP61J92DA6M</t>
  </si>
  <si>
    <t>R35VPRJY5B5Z2G</t>
  </si>
  <si>
    <t>R3C1N7WDNPKXMU</t>
  </si>
  <si>
    <t>R3H60TG402OZD8</t>
  </si>
  <si>
    <t>R2NO4JULWOQQ5N</t>
  </si>
  <si>
    <t>R1CYG59TJESUGN</t>
  </si>
  <si>
    <t>R1XOLM25PDOJSP</t>
  </si>
  <si>
    <t>RMC18YA95OV3J</t>
  </si>
  <si>
    <t>R7CW64V48YJHE</t>
  </si>
  <si>
    <t>RN7RYZ9MBIC42</t>
  </si>
  <si>
    <t>R1PO9JZJI1SP0V</t>
  </si>
  <si>
    <t>RJQS7P8SU8IWQ</t>
  </si>
  <si>
    <t>R19ER862292N5Q</t>
  </si>
  <si>
    <t>R32DF3HCO27053</t>
  </si>
  <si>
    <t>R3RLXT74FJNH0M</t>
  </si>
  <si>
    <t>RJ4G2WPEDZFK9</t>
  </si>
  <si>
    <t>R23VU14H85GINN</t>
  </si>
  <si>
    <t>R37T34KL73SH6C</t>
  </si>
  <si>
    <t>R1NJ3CZKH3NT4T</t>
  </si>
  <si>
    <t>R1HU969QEMB97J</t>
  </si>
  <si>
    <t>R1H0YNK5FI6IM9</t>
  </si>
  <si>
    <t>R1CENZ33411CCP</t>
  </si>
  <si>
    <t>R2PF9QV9JEQO9K</t>
  </si>
  <si>
    <t>R3H7ECG65NHSIZ</t>
  </si>
  <si>
    <t>R1PU0LE5YRKY3Y</t>
  </si>
  <si>
    <t>R2BSJW1NHF0ZF2</t>
  </si>
  <si>
    <t>R1SGO9WPFCHYNN</t>
  </si>
  <si>
    <t>R2CR72CAK85YA7</t>
  </si>
  <si>
    <t>RCXJF5CVRLCI4</t>
  </si>
  <si>
    <t>R1HC3ZLVI3VC2L</t>
  </si>
  <si>
    <t>R344C7U6JUIR8M</t>
  </si>
  <si>
    <t>R2U46UVD4IRLY7</t>
  </si>
  <si>
    <t>R26Z0O4978YU47</t>
  </si>
  <si>
    <t>R39DB3OJGB156P</t>
  </si>
  <si>
    <t>R2UZOF31IYEDYC</t>
  </si>
  <si>
    <t>R8KWWR9D7Z8ZP</t>
  </si>
  <si>
    <t>R19JWR6NN6DMRW</t>
  </si>
  <si>
    <t>R2XFHXT7SOGU38</t>
  </si>
  <si>
    <t>RDCJBFGUBZWFJ</t>
  </si>
  <si>
    <t>RJX93LCK9FMRS</t>
  </si>
  <si>
    <t>R16NWYD2LYHNFJ</t>
  </si>
  <si>
    <t>RWKQG2WMXYN20</t>
  </si>
  <si>
    <t>R10KIZHSVBEP0U</t>
  </si>
  <si>
    <t>R10L0LUK0SEJPL</t>
  </si>
  <si>
    <t>R3FOUBGTV1VUHP</t>
  </si>
  <si>
    <t>RCI40FPILZN2J</t>
  </si>
  <si>
    <t>R2LH0W21RI2HB3</t>
  </si>
  <si>
    <t>R1TBHUMR0RV7AZ</t>
  </si>
  <si>
    <t>R16HCZ0W1TRSMM</t>
  </si>
  <si>
    <t>R3FAPESPH3491Y</t>
  </si>
  <si>
    <t>RW9LHUMO78TE2</t>
  </si>
  <si>
    <t>R2H4GF8D9IBB7W</t>
  </si>
  <si>
    <t>R27SWYIOUU9JGH</t>
  </si>
  <si>
    <t>RMD97V7ZXPVBW</t>
  </si>
  <si>
    <t>R27FPYAT4QN865</t>
  </si>
  <si>
    <t>RJP1JLG2KKDYM</t>
  </si>
  <si>
    <t>R1S2PH1JD9B9XB</t>
  </si>
  <si>
    <t>R1PBLR66RA2JLZ</t>
  </si>
  <si>
    <t>R3ELQTJOXZNXTV</t>
  </si>
  <si>
    <t>R3V4QKSGSKWY6Z</t>
  </si>
  <si>
    <t>R1OK31HXJ4T85Y</t>
  </si>
  <si>
    <t>R1IFSFNW29TL7R</t>
  </si>
  <si>
    <t>R78BFK5PTL1N8</t>
  </si>
  <si>
    <t>R2810JGXE0FCK2</t>
  </si>
  <si>
    <t>R2Q9OZ24DS780B</t>
  </si>
  <si>
    <t>R1P2VLNHZAHSCU</t>
  </si>
  <si>
    <t>RR7JLC3VD2TBS</t>
  </si>
  <si>
    <t>R3UKHBPPXQOJ7Q</t>
  </si>
  <si>
    <t>R2XGDUS2ZEQO76</t>
  </si>
  <si>
    <t>R3OI9NIP86EJMK</t>
  </si>
  <si>
    <t>R1T3IMKX5I23BL</t>
  </si>
  <si>
    <t>R22OHRDXFQ2O98</t>
  </si>
  <si>
    <t>RDLKA670FVMKY</t>
  </si>
  <si>
    <t>R20Y7L8T8S0B2V</t>
  </si>
  <si>
    <t>R39CZQR3ZPJ0Q7</t>
  </si>
  <si>
    <t>R3H4IRBX721OIC</t>
  </si>
  <si>
    <t>R2QJLRRYLEJFIO</t>
  </si>
  <si>
    <t>R1S57TIOL6E20F</t>
  </si>
  <si>
    <t>RKU0YNFBI9H6U</t>
  </si>
  <si>
    <t>RITW1G6EL12AP</t>
  </si>
  <si>
    <t>R1T3FLH3DTF6HS</t>
  </si>
  <si>
    <t>R34S7CW9IYNOUR</t>
  </si>
  <si>
    <t>R15DQIQZ16IEL9</t>
  </si>
  <si>
    <t>R1HIYUVKS08YJP</t>
  </si>
  <si>
    <t>R2Q04IXOK0RA34</t>
  </si>
  <si>
    <t>R34OST6S1F8457</t>
  </si>
  <si>
    <t>R111DGF0O8W1N8</t>
  </si>
  <si>
    <t>R2BR9VTFE775OW</t>
  </si>
  <si>
    <t>R1UFECRZY2H7ZR</t>
  </si>
  <si>
    <t>R122PZXYO9V78</t>
  </si>
  <si>
    <t>RBVWNT5DJQ11U</t>
  </si>
  <si>
    <t>R1QF0ET8A7E6WA</t>
  </si>
  <si>
    <t>R2M315YGOB9RN3</t>
  </si>
  <si>
    <t>R2RS5DJTMPR9KH</t>
  </si>
  <si>
    <t>R2P1ZOKUIQWNZH</t>
  </si>
  <si>
    <t>RYIE3APCBZO0M</t>
  </si>
  <si>
    <t>R3JYRL1ACWZKKY</t>
  </si>
  <si>
    <t>RHUH1KUO9N3LB</t>
  </si>
  <si>
    <t>R2KMA1FW2QZLZX</t>
  </si>
  <si>
    <t>R2D1HX7B0ZNR2Y</t>
  </si>
  <si>
    <t>RSAWD2O7MGQHQ</t>
  </si>
  <si>
    <t>RGV3TPWIES7KM</t>
  </si>
  <si>
    <t>R1OHBRJRE6GHDZ</t>
  </si>
  <si>
    <t>R2RT36U5W9GRK6</t>
  </si>
  <si>
    <t>R369A5WFHNY685</t>
  </si>
  <si>
    <t>R24M24UKIB5KN3</t>
  </si>
  <si>
    <t>R2ZBBYSOYN3KBL</t>
  </si>
  <si>
    <t>R1SLOPXHKI14S6</t>
  </si>
  <si>
    <t>R1NBVCQUPQGZSG</t>
  </si>
  <si>
    <t>R1NNND9Z9O7ZFX</t>
  </si>
  <si>
    <t>R1PKIMKR1E8X8T</t>
  </si>
  <si>
    <t>R34816YEM3Y2VJ</t>
  </si>
  <si>
    <t>R3EKLFGQGV02SG</t>
  </si>
  <si>
    <t>R31BXRU0GAOB26</t>
  </si>
  <si>
    <t>RKU0JLLNRC05S</t>
  </si>
  <si>
    <t>R128LZ0DN2NZBZ</t>
  </si>
  <si>
    <t>R2A7MIUNOW8DOE</t>
  </si>
  <si>
    <t>R10I6UIAQIP9TN</t>
  </si>
  <si>
    <t>R1BFOK13WV2QLM</t>
  </si>
  <si>
    <t>R2CU03OULJTK2A</t>
  </si>
  <si>
    <t>R2NB2K5XC70FKP</t>
  </si>
  <si>
    <t>R2RDC6R09NZ0TZ</t>
  </si>
  <si>
    <t>R2RBF2BGJRO7H2</t>
  </si>
  <si>
    <t>R98JKKNCSM7B5</t>
  </si>
  <si>
    <t>R3HLDGIDF7PO8C</t>
  </si>
  <si>
    <t>R2DD2M5YARW7R2</t>
  </si>
  <si>
    <t>R31KHU73E9BSU4</t>
  </si>
  <si>
    <t>RRCQZ1NUT86W1</t>
  </si>
  <si>
    <t>R3GPDNKHUWXBMD</t>
  </si>
  <si>
    <t>R3B5HP4PJ8JIOG</t>
  </si>
  <si>
    <t>R2VEHBS4GTI9SH</t>
  </si>
  <si>
    <t>R36UIGIQWYOKT</t>
  </si>
  <si>
    <t>R2K5OD0MEEBTDL</t>
  </si>
  <si>
    <t>R26YAKWWPQSNL</t>
  </si>
  <si>
    <t>R2ZQ3KNS6ADZKG</t>
  </si>
  <si>
    <t>RCP907FSHW2CI</t>
  </si>
  <si>
    <t>R2FY1Z66KZXJWD</t>
  </si>
  <si>
    <t>R14ALM4LONM07K</t>
  </si>
  <si>
    <t>R27MK332LTT5KS</t>
  </si>
  <si>
    <t>R30W8FL25XCO0K</t>
  </si>
  <si>
    <t>R225TDOAW3E40Y</t>
  </si>
  <si>
    <t>R2U0MOPP5A6KMF</t>
  </si>
  <si>
    <t>R2P0CRDHOMUX</t>
  </si>
  <si>
    <t>R1S5FUVJK5BDKV</t>
  </si>
  <si>
    <t>RM040SFEJL7HY</t>
  </si>
  <si>
    <t>R2CKMKVZVLVGEN</t>
  </si>
  <si>
    <t>R1X7186WUECR3</t>
  </si>
  <si>
    <t>R2LYKHFGZWSYDL</t>
  </si>
  <si>
    <t>R3BGA0IR8XWNFF</t>
  </si>
  <si>
    <t>R33U0ERE0GVMNJ</t>
  </si>
  <si>
    <t>RLCW4ACH6TGM7</t>
  </si>
  <si>
    <t>R3LPK5GH31P4HW</t>
  </si>
  <si>
    <t>R2KLBZ0I1OK6U2</t>
  </si>
  <si>
    <t>RU8SZ6NFWFYV6</t>
  </si>
  <si>
    <t>R3TQ32UCRS81WR</t>
  </si>
  <si>
    <t>R2MHX3EGIJVMNQ</t>
  </si>
  <si>
    <t>RB90KDMXOCCPZ</t>
  </si>
  <si>
    <t>R34U56TMQL8B9J</t>
  </si>
  <si>
    <t>R83JPRO9V52P</t>
  </si>
  <si>
    <t>R1Z1YO987IN6WA</t>
  </si>
  <si>
    <t>R3C219XKJW9GI2</t>
  </si>
  <si>
    <t>R1ZQQKZCCG4KD2</t>
  </si>
  <si>
    <t>RWVCDTLWJRC3M</t>
  </si>
  <si>
    <t>R10KEMT1N336ZD</t>
  </si>
  <si>
    <t>R1GQJYYLCFOXJ8</t>
  </si>
  <si>
    <t>R1DSLJ58BW45MG</t>
  </si>
  <si>
    <t>R3MQME1SHOPH91</t>
  </si>
  <si>
    <t>R1P673FG5GG9AO</t>
  </si>
  <si>
    <t>RPA8V1051ERUL</t>
  </si>
  <si>
    <t>R2WQHYFXQ5BCCA</t>
  </si>
  <si>
    <t>R23YK9FCYDZ8D5</t>
  </si>
  <si>
    <t>R36T09OX35WPH0</t>
  </si>
  <si>
    <t>RE1RVB3YIBPKD</t>
  </si>
  <si>
    <t>R1NARG7VJ59AD3</t>
  </si>
  <si>
    <t>RJYLPPJ0FGP7W</t>
  </si>
  <si>
    <t>RM0S8X7RALDXR</t>
  </si>
  <si>
    <t>RFPSJKWNCQAO2</t>
  </si>
  <si>
    <t>R27C4TPKHXYBRU</t>
  </si>
  <si>
    <t>R13CIOIUD1D8UM</t>
  </si>
  <si>
    <t>R1DVF8WQYO780</t>
  </si>
  <si>
    <t>R17AITIJSUGQPX</t>
  </si>
  <si>
    <t>R2IIY08QX4SR46</t>
  </si>
  <si>
    <t>RZ7HZPPMZP6NJ</t>
  </si>
  <si>
    <t>R10FUJSCR3VYHY</t>
  </si>
  <si>
    <t>R3C2WT83DOSL8U</t>
  </si>
  <si>
    <t>R2U10LYYC10P7G</t>
  </si>
  <si>
    <t>R1AIQQLE21YDXS</t>
  </si>
  <si>
    <t>R3UEORHQEZE02I</t>
  </si>
  <si>
    <t>R35G82LMN1P1V4</t>
  </si>
  <si>
    <t>RBBUCW5C77081</t>
  </si>
  <si>
    <t>R2FRXL54AFATWQ</t>
  </si>
  <si>
    <t>R28SHHTDCYFLEK</t>
  </si>
  <si>
    <t>R1EZC4VZXSJG4L</t>
  </si>
  <si>
    <t>RVRVEXC4LY123</t>
  </si>
  <si>
    <t>R18WAOEKUC44AI</t>
  </si>
  <si>
    <t>R3KJZVGMCEDPKA</t>
  </si>
  <si>
    <t>R1VSKOXXZVR2QQ</t>
  </si>
  <si>
    <t>R2RSNVMKFP7F3P</t>
  </si>
  <si>
    <t>RCYM7OUD8PKWH</t>
  </si>
  <si>
    <t>R2HRFJXDH2U2QF</t>
  </si>
  <si>
    <t>R2DFHKY9SQTXGF</t>
  </si>
  <si>
    <t>R1A2H4LNTTSZKN</t>
  </si>
  <si>
    <t>R2G9RHDQN3S511</t>
  </si>
  <si>
    <t>R1DXRMVWV2OVE8</t>
  </si>
  <si>
    <t>R3JPYH668MK3JJ</t>
  </si>
  <si>
    <t>R2IUZKZ2BFCQPB</t>
  </si>
  <si>
    <t>R3673WOUZQ8VY4</t>
  </si>
  <si>
    <t>R2E39V9PQNSKB2</t>
  </si>
  <si>
    <t>RPGI8FD8L5XJ6</t>
  </si>
  <si>
    <t>R2XF84DPH68G5Y</t>
  </si>
  <si>
    <t>R3SMBF0YI93Z13</t>
  </si>
  <si>
    <t>R1SWNKZP36AU1J</t>
  </si>
  <si>
    <t>RMN6DAWRN6MNN</t>
  </si>
  <si>
    <t>R3IBC8ULMDZUKM</t>
  </si>
  <si>
    <t>RRF41F2P7DFYP</t>
  </si>
  <si>
    <t>R3M6TF2LH1H23Q</t>
  </si>
  <si>
    <t>RMGE5B6FD1FS5</t>
  </si>
  <si>
    <t>R1PRZD3XZDNYN9</t>
  </si>
  <si>
    <t>R28G51B8I2WH0N</t>
  </si>
  <si>
    <t>RGIN9AS9WAQNP</t>
  </si>
  <si>
    <t>R1JO87DOGUEQHC</t>
  </si>
  <si>
    <t>R2E3GV1LFGQNFD</t>
  </si>
  <si>
    <t>R3VBC6VU8OT0QP</t>
  </si>
  <si>
    <t>R18D9LZAYX9JSY</t>
  </si>
  <si>
    <t>R3T70N2JGTAPV2</t>
  </si>
  <si>
    <t>R1E6PBJHMY4C1G</t>
  </si>
  <si>
    <t>RRKAMPIXSKUW</t>
  </si>
  <si>
    <t>RJOCZ7VETYOPA</t>
  </si>
  <si>
    <t>RQOWF9MFTN6CQ</t>
  </si>
  <si>
    <t>RQRTXJPYHHSFL</t>
  </si>
  <si>
    <t>R1WVE2XLG4MKR0</t>
  </si>
  <si>
    <t>R2K2YNHJ952H5J</t>
  </si>
  <si>
    <t>R31BGTIUFLQNT5</t>
  </si>
  <si>
    <t>RGEDIZCX7LB34</t>
  </si>
  <si>
    <t>R3FQMPLCZV75E</t>
  </si>
  <si>
    <t>RO163Q6WRVSZZ</t>
  </si>
  <si>
    <t>R3PAFFUU229VTJ</t>
  </si>
  <si>
    <t>R6LNTBPRGQ5SH</t>
  </si>
  <si>
    <t>R173QPQASTIM5E</t>
  </si>
  <si>
    <t>R1GS92IDBGXYCS</t>
  </si>
  <si>
    <t>R2FRXUVIUPO3JD</t>
  </si>
  <si>
    <t>RM88OEEDBGL7E</t>
  </si>
  <si>
    <t>R1B4DF1E33G2SC</t>
  </si>
  <si>
    <t>R1A8VRVLZEPPCO</t>
  </si>
  <si>
    <t>R3R5DS04EXELTJ</t>
  </si>
  <si>
    <t>R2MI4KSWYUEMDR</t>
  </si>
  <si>
    <t>R2FHGVLNMCEDS3</t>
  </si>
  <si>
    <t>R33M2Q7OES3GBK</t>
  </si>
  <si>
    <t>R3EUHZXX3UEYSH</t>
  </si>
  <si>
    <t>RF8105HZQ4I7N</t>
  </si>
  <si>
    <t>RVNP5UR9UECQW</t>
  </si>
  <si>
    <t>R1TK3BJ0V4TTCW</t>
  </si>
  <si>
    <t>RZN676INI7CXB</t>
  </si>
  <si>
    <t>R1HOV97NOJFX4W</t>
  </si>
  <si>
    <t>R3LJ3MMSH7Z1BT</t>
  </si>
  <si>
    <t>R2XCI5KR2H8QEI</t>
  </si>
  <si>
    <t>R2Z4GQU0ZVOH1G</t>
  </si>
  <si>
    <t>R32QHTM45T5S7N</t>
  </si>
  <si>
    <t>R2SIAIJ2R8203U</t>
  </si>
  <si>
    <t>R2TD3N245ZRZKA</t>
  </si>
  <si>
    <t>R1O3A2CX9YG69H</t>
  </si>
  <si>
    <t>R1JKJ6JRX7SGEL</t>
  </si>
  <si>
    <t>R27GRSZF2YL5ZO</t>
  </si>
  <si>
    <t>RIRMEEQUWCCJK</t>
  </si>
  <si>
    <t>R19QUEKHANF087</t>
  </si>
  <si>
    <t>RW3YCZCKGOBH</t>
  </si>
  <si>
    <t>R8UDGYG74HT52</t>
  </si>
  <si>
    <t>R3SSOBQITYNPKB</t>
  </si>
  <si>
    <t>RZK0M87UXFG2</t>
  </si>
  <si>
    <t>R1Y9N553TGL8LN</t>
  </si>
  <si>
    <t>R2GVOJLXANNFG2</t>
  </si>
  <si>
    <t>R1REJSSQVMNGVO</t>
  </si>
  <si>
    <t>R2K3IBMM9I3HQH</t>
  </si>
  <si>
    <t>MusicalInstruments</t>
  </si>
  <si>
    <t>R1ZSCBBOGJ8VB</t>
  </si>
  <si>
    <t>R31X4I2TGYDUN8</t>
  </si>
  <si>
    <t>OfficeProducts</t>
  </si>
  <si>
    <t>RZAAQFY7BDSWC</t>
  </si>
  <si>
    <t>Home&amp;Kitchen</t>
  </si>
  <si>
    <t>R2U4L5Y1EI2L9P</t>
  </si>
  <si>
    <t>RZ7BLWVBP91F3</t>
  </si>
  <si>
    <t>RUVNSVGR3C0ZK</t>
  </si>
  <si>
    <t>R1SNDKJ3F47REI</t>
  </si>
  <si>
    <t>R2BYIBOB1SJCU5</t>
  </si>
  <si>
    <t>RXPIU94G6Y8XR</t>
  </si>
  <si>
    <t>RLR4ETD7RIB3P</t>
  </si>
  <si>
    <t>R1ZFP957X6NEUB</t>
  </si>
  <si>
    <t>R2BUP3AXKYUHYP</t>
  </si>
  <si>
    <t>R3Q0EFB6CKAL4W</t>
  </si>
  <si>
    <t>R1HP1ZGFB28GM7</t>
  </si>
  <si>
    <t>R1E0E2U9FSYVCE</t>
  </si>
  <si>
    <t>R2MYHLYRBQ49CU</t>
  </si>
  <si>
    <t>R3QXJLS2BDGPZU</t>
  </si>
  <si>
    <t>R1I66H8DGGS985</t>
  </si>
  <si>
    <t>R2ZYS8OJWNY7VY</t>
  </si>
  <si>
    <t>R1LAI2YEEUW0E0</t>
  </si>
  <si>
    <t>R3NB1CQXEVVQIT</t>
  </si>
  <si>
    <t>R1MOAI12S1FJV1</t>
  </si>
  <si>
    <t>R274KY6VMEYJ66</t>
  </si>
  <si>
    <t>R27S4UNXONW7O4</t>
  </si>
  <si>
    <t>R2TM1SQ2JK9S7K</t>
  </si>
  <si>
    <t>R25BZYL3L6NDM3</t>
  </si>
  <si>
    <t>R3IPDT2UXX2O63</t>
  </si>
  <si>
    <t>R3FQZ41R2YXT87</t>
  </si>
  <si>
    <t>R3ET8JTEIDTNU0</t>
  </si>
  <si>
    <t>RZZWEYTD4NC3T</t>
  </si>
  <si>
    <t>R2888CE3TDHQMW</t>
  </si>
  <si>
    <t>R25T0UEZY5MCOJ</t>
  </si>
  <si>
    <t>R36XQGHL3TG2S2</t>
  </si>
  <si>
    <t>R2UT2VQEDPGN1H</t>
  </si>
  <si>
    <t>RMJTIHWOEVJ2S</t>
  </si>
  <si>
    <t>R3EGID2HUY7LU8</t>
  </si>
  <si>
    <t>R1KQN0FQ8TQUYP</t>
  </si>
  <si>
    <t>R16XVVFYUNVL5L</t>
  </si>
  <si>
    <t>R13Z8MSR50H9UK</t>
  </si>
  <si>
    <t>R2MSV2JRVJGRQN</t>
  </si>
  <si>
    <t>R3I9ZZITI5NO9G</t>
  </si>
  <si>
    <t>R2SLVB4IDEDVF4</t>
  </si>
  <si>
    <t>R2JKCB5MNWKW9N</t>
  </si>
  <si>
    <t>R2F293IOSSP7QX</t>
  </si>
  <si>
    <t>R2DRWYU4KRZG8M</t>
  </si>
  <si>
    <t>RF73D5K5ZPBIU</t>
  </si>
  <si>
    <t>R3PB00C7ZEBAMG</t>
  </si>
  <si>
    <t>R10758I9J937X1</t>
  </si>
  <si>
    <t>R4S7MHI8MJKLU</t>
  </si>
  <si>
    <t>R11O7WDJVC8065</t>
  </si>
  <si>
    <t>R2L4XIZ518GOR1</t>
  </si>
  <si>
    <t>R1INL4UFJMHNYR</t>
  </si>
  <si>
    <t>R2ZXDFN8U4X0T3</t>
  </si>
  <si>
    <t>R2QV1JD5V8C2S1</t>
  </si>
  <si>
    <t>R30U9FM8KQM6XF</t>
  </si>
  <si>
    <t>R32VTB32ABV5KD</t>
  </si>
  <si>
    <t>RO77OQG21KZ7C</t>
  </si>
  <si>
    <t>R3NMEJ9FHUKIM5</t>
  </si>
  <si>
    <t>R21XRUZQ2MQ2ME</t>
  </si>
  <si>
    <t>R3CUNCZTU43JPP</t>
  </si>
  <si>
    <t>R3C592OSGL2F93</t>
  </si>
  <si>
    <t>R3H4H2BLYJ8K54</t>
  </si>
  <si>
    <t>R2QDKL6M3BGGR8</t>
  </si>
  <si>
    <t>RU4VUDDZCAKWJ</t>
  </si>
  <si>
    <t>R1XME75YUKM2OB</t>
  </si>
  <si>
    <t>RPGQI0SP1LWQD</t>
  </si>
  <si>
    <t>R3KPZ8P5M4PG72</t>
  </si>
  <si>
    <t>R2XES5SVJG8YP1</t>
  </si>
  <si>
    <t>R3NINARQVMB04K</t>
  </si>
  <si>
    <t>RO083A44QXKV9</t>
  </si>
  <si>
    <t>R12NQTT6JQ7IUU</t>
  </si>
  <si>
    <t>R3CEIRJ8YFRONO</t>
  </si>
  <si>
    <t>R9OEDGO6AP6W</t>
  </si>
  <si>
    <t>R2SK5PPC2ZKCL5</t>
  </si>
  <si>
    <t>R1JXCQXDJH1CEV</t>
  </si>
  <si>
    <t>R3NMIVJ17E0X21</t>
  </si>
  <si>
    <t>R1B4X8ITOATQ0C</t>
  </si>
  <si>
    <t>R3D9U8JX5A9TUJ</t>
  </si>
  <si>
    <t>R3B27WULJTV0TX</t>
  </si>
  <si>
    <t>R9WFEPTQ1AVOT</t>
  </si>
  <si>
    <t>R5L3FAFS6JXJF</t>
  </si>
  <si>
    <t>R3U9FRV2Q625DO</t>
  </si>
  <si>
    <t>R2GUYHS0CU32OU</t>
  </si>
  <si>
    <t>R3CX62IV0TSF01</t>
  </si>
  <si>
    <t>R1H4NEOQ6UEAUO</t>
  </si>
  <si>
    <t>R1HX6VQS2UYU8R</t>
  </si>
  <si>
    <t>R207L99B0HON4H</t>
  </si>
  <si>
    <t>R1CKJXFP143T9U</t>
  </si>
  <si>
    <t>R28ZB0YUM6FKKB</t>
  </si>
  <si>
    <t>RYVGISVDMR782</t>
  </si>
  <si>
    <t>R1RUKN8RB2RKOV</t>
  </si>
  <si>
    <t>R1GJXMBEY4O49A</t>
  </si>
  <si>
    <t>R3S29FN21O2CMZ</t>
  </si>
  <si>
    <t>R1IF6OX5EMCHRA</t>
  </si>
  <si>
    <t>R1QIWMR6C3F3U0</t>
  </si>
  <si>
    <t>R37B1CGX8LWLNS</t>
  </si>
  <si>
    <t>R2OTWTVJ7UBDIL</t>
  </si>
  <si>
    <t>R14UKNZTUGMLYJ</t>
  </si>
  <si>
    <t>RU005HHB0U3FV</t>
  </si>
  <si>
    <t>R20M6JOASW88SS</t>
  </si>
  <si>
    <t>R2WBBSKN8SRWUM</t>
  </si>
  <si>
    <t>R1VCGAPSS4LWYQ</t>
  </si>
  <si>
    <t>R1360ADBA61XQM</t>
  </si>
  <si>
    <t>R26P3IBAM6K3G2</t>
  </si>
  <si>
    <t>RELVLPI29SFMO</t>
  </si>
  <si>
    <t>R1ECNC3Z6G8AI6</t>
  </si>
  <si>
    <t>R2WYKIWLGH956S</t>
  </si>
  <si>
    <t>R2BEEAB4R73028</t>
  </si>
  <si>
    <t>R1T4TKPYU5EJCB</t>
  </si>
  <si>
    <t>R1150W07XAD9VL</t>
  </si>
  <si>
    <t>R3VOHGBLWI7YD3</t>
  </si>
  <si>
    <t>R1MI8HNTIFTDYT</t>
  </si>
  <si>
    <t>R1ERT7AXR5RE2</t>
  </si>
  <si>
    <t>R1S4YGGQJ3UWOL</t>
  </si>
  <si>
    <t>R1WLR0EBTL2IX6</t>
  </si>
  <si>
    <t>R26QLWXRSR9RZS</t>
  </si>
  <si>
    <t>R18AG9M9HHC6RB</t>
  </si>
  <si>
    <t>R236C7OLIIWMX1</t>
  </si>
  <si>
    <t>R1ORJ2TKW4MHLY</t>
  </si>
  <si>
    <t>R15X8TSLB82W2J</t>
  </si>
  <si>
    <t>REQ74ZVYY2I01</t>
  </si>
  <si>
    <t>R2IMML4LPCQ5C0</t>
  </si>
  <si>
    <t>R76XPXMKXLWKH</t>
  </si>
  <si>
    <t>R3KX3LZE5DF03I</t>
  </si>
  <si>
    <t>R2IKZK0CHQ08WM</t>
  </si>
  <si>
    <t>R278Z7QRKL9FVR</t>
  </si>
  <si>
    <t>RJ12PR5BVXX0Q</t>
  </si>
  <si>
    <t>R3T1GTTWKWWNZZ</t>
  </si>
  <si>
    <t>R1CJX9OC7AG847</t>
  </si>
  <si>
    <t>R2YQPN91YO0X0O</t>
  </si>
  <si>
    <t>R1YVU5NMCJDX8M</t>
  </si>
  <si>
    <t>RXB5KHLQUXONP</t>
  </si>
  <si>
    <t>RDZVWJ2BSZH21</t>
  </si>
  <si>
    <t>R2MDGELCMDX7QG</t>
  </si>
  <si>
    <t>R25MV5W3PW3AZM</t>
  </si>
  <si>
    <t>R2CT4DH25YL8VY</t>
  </si>
  <si>
    <t>RSB9VP4KY975L</t>
  </si>
  <si>
    <t>R8W5BHTVFMCB2</t>
  </si>
  <si>
    <t>R2VX3WP87K1FJ7</t>
  </si>
  <si>
    <t>RCUOZRUAOVZKU</t>
  </si>
  <si>
    <t>R1J7T5AF9JYH0A</t>
  </si>
  <si>
    <t>R1AUCEV80AWV4E</t>
  </si>
  <si>
    <t>R1D6BKF30HRM19</t>
  </si>
  <si>
    <t>R2OP8NFYDOS39J</t>
  </si>
  <si>
    <t>R73A6T8MRDZIC</t>
  </si>
  <si>
    <t>R1PPN2ZEJNHJMZ</t>
  </si>
  <si>
    <t>RKBKQKSEET7CC</t>
  </si>
  <si>
    <t>R21VW93DSBYENF</t>
  </si>
  <si>
    <t>R3ZXPPAOL3P9C</t>
  </si>
  <si>
    <t>R2HAE08L30C2AN</t>
  </si>
  <si>
    <t>HomeImprovement</t>
  </si>
  <si>
    <t>R186EFJU37UPS6</t>
  </si>
  <si>
    <t>R16I46MPR0NO8S</t>
  </si>
  <si>
    <t>R20Q4B16AEFTPT</t>
  </si>
  <si>
    <t>R2ETD6AVA4AFF1</t>
  </si>
  <si>
    <t>R322EU1EPO0EFK</t>
  </si>
  <si>
    <t>R34WAR6NQSVZBI</t>
  </si>
  <si>
    <t>R3QLOAFS794JE2</t>
  </si>
  <si>
    <t>R3MDF3ZNTMFS3M</t>
  </si>
  <si>
    <t>R1ZVVISXKO1JOK</t>
  </si>
  <si>
    <t>R116YMD72TSY5Z</t>
  </si>
  <si>
    <t>R2X0Z7BS12ZYFD</t>
  </si>
  <si>
    <t>RQ03WWKIJ86VR</t>
  </si>
  <si>
    <t>R3SIBLYM5T5AFY</t>
  </si>
  <si>
    <t>R3JLT7LH2SOF0V</t>
  </si>
  <si>
    <t>R3358EO9V9WHQ0</t>
  </si>
  <si>
    <t>R3WA8CHZXMRJR</t>
  </si>
  <si>
    <t>R1AJ6U452B6VPM</t>
  </si>
  <si>
    <t>R3IAV5LSI3J7ME</t>
  </si>
  <si>
    <t>R3JRQ21J8LHK67</t>
  </si>
  <si>
    <t>R3O03EUB6UY68T</t>
  </si>
  <si>
    <t>R2ATT3WQL0UB7P</t>
  </si>
  <si>
    <t>R1YI2RI1JC36SO</t>
  </si>
  <si>
    <t>R2CQA45JW6KW09</t>
  </si>
  <si>
    <t>RUGMBPEU1O5TW</t>
  </si>
  <si>
    <t>R2DRK3ADKHLE1X</t>
  </si>
  <si>
    <t>R3J8OMTJB5P038</t>
  </si>
  <si>
    <t>R30EQTCL98LVFB</t>
  </si>
  <si>
    <t>R2JBBXANAGGS7E</t>
  </si>
  <si>
    <t>R2VFXFP75ZPQF6</t>
  </si>
  <si>
    <t>R3H500MXJWRGI</t>
  </si>
  <si>
    <t>RTD1L3LGGMBG3</t>
  </si>
  <si>
    <t>R2IVS0EXZ8BPG6</t>
  </si>
  <si>
    <t>R2OQSICTGUIV9L</t>
  </si>
  <si>
    <t>R2USVKN5VQX7ZL</t>
  </si>
  <si>
    <t>R28LVJV0VALRCQ</t>
  </si>
  <si>
    <t>R3VZ6Z283J13QS</t>
  </si>
  <si>
    <t>RXTFUL32UVMBF</t>
  </si>
  <si>
    <t>R8BSHHFRCZ0MJ</t>
  </si>
  <si>
    <t>RFFLKG1LJ0XOI</t>
  </si>
  <si>
    <t>R1FXYA8WISUWTK</t>
  </si>
  <si>
    <t>R17OGPT2IDXIGX</t>
  </si>
  <si>
    <t>R3V5B4OYIG9WX6</t>
  </si>
  <si>
    <t>R2JCUKBR0BQ8ES</t>
  </si>
  <si>
    <t>RO0S1HB5CYIZ9</t>
  </si>
  <si>
    <t>R1AY8EXPHPWDDR</t>
  </si>
  <si>
    <t>R3HH89QPKPPH0N</t>
  </si>
  <si>
    <t>R3BZHVNU56YYR</t>
  </si>
  <si>
    <t>R272I3YE9KXOQX</t>
  </si>
  <si>
    <t>R3K08458ILZK0F</t>
  </si>
  <si>
    <t>R1WLBATEAWUA8W</t>
  </si>
  <si>
    <t>R3QA00SN4P1YUC</t>
  </si>
  <si>
    <t>R21XA337NNFD76</t>
  </si>
  <si>
    <t>RY3SD0VYKQNWV</t>
  </si>
  <si>
    <t>R2AV9AKW9EB7C1</t>
  </si>
  <si>
    <t>R1ZMG6JMM25J27</t>
  </si>
  <si>
    <t>R26Z6SSJJ8MDIO</t>
  </si>
  <si>
    <t>R2JX4PS0VEXLP8</t>
  </si>
  <si>
    <t>R3LRHEV5RKBZQH</t>
  </si>
  <si>
    <t>RS75FOY13AIG9</t>
  </si>
  <si>
    <t>R2YMRG3A0V8G85</t>
  </si>
  <si>
    <t>R1AJ8691TX1VPW</t>
  </si>
  <si>
    <t>R2GO2QUMZFP1CS</t>
  </si>
  <si>
    <t>R3S6FZ236ULL4K</t>
  </si>
  <si>
    <t>R39KVWDTJLV7UW</t>
  </si>
  <si>
    <t>R3F2RGMVGXBBAW</t>
  </si>
  <si>
    <t>R3MYQGY75L0ECV</t>
  </si>
  <si>
    <t>R9J8N0DJ50QX8</t>
  </si>
  <si>
    <t>R1N3LBU331N1YS</t>
  </si>
  <si>
    <t>R2NBHF3UEC50C6</t>
  </si>
  <si>
    <t>R17S7JVWFH1X6W</t>
  </si>
  <si>
    <t>R37O1AOVLZR8TU</t>
  </si>
  <si>
    <t>R29R3M1OPGKF30</t>
  </si>
  <si>
    <t>RIDGDE0K9RNRA</t>
  </si>
  <si>
    <t>R3TGQK7IIJLS03</t>
  </si>
  <si>
    <t>R1EFJNZ479B858</t>
  </si>
  <si>
    <t>R199HA6OB5QGOH</t>
  </si>
  <si>
    <t>R1NXQAUJ3LO3OW</t>
  </si>
  <si>
    <t>R35P4RV0EBJYMG</t>
  </si>
  <si>
    <t>R13B5RZ3XMANFO</t>
  </si>
  <si>
    <t>R2B9AWHBJL5Z8U</t>
  </si>
  <si>
    <t>R1CJ0MB11B1FIY</t>
  </si>
  <si>
    <t>R36Y9I6V38K4CI</t>
  </si>
  <si>
    <t>R3P3UORQU1RBUS</t>
  </si>
  <si>
    <t>RXQTOG0MDLE3A</t>
  </si>
  <si>
    <t>R2H5SF6IVR6BJT</t>
  </si>
  <si>
    <t>R392ZYXC6D3GY0</t>
  </si>
  <si>
    <t>R2FMPKQXCZIRV1</t>
  </si>
  <si>
    <t>RJW0MA6VZOJLA</t>
  </si>
  <si>
    <t>R15LP4CHWX2U71</t>
  </si>
  <si>
    <t>R1V27KSTIYDLNO</t>
  </si>
  <si>
    <t>RKDNXHI6GT6UZ</t>
  </si>
  <si>
    <t>R1X5M1FCOWKT0B</t>
  </si>
  <si>
    <t>RM008Z6AJ6V5D</t>
  </si>
  <si>
    <t>R30IUGWUAWZ7VQ</t>
  </si>
  <si>
    <t>R3SZOTNLJ4B1LL</t>
  </si>
  <si>
    <t>RD6OIJUG0R241</t>
  </si>
  <si>
    <t>R2NZAVDD3V0QHH</t>
  </si>
  <si>
    <t>RGQ39S8C5PP47</t>
  </si>
  <si>
    <t>R1R5HVWWX3D0P9</t>
  </si>
  <si>
    <t>RS93FM8EGCGVK</t>
  </si>
  <si>
    <t>Toys&amp;Games</t>
  </si>
  <si>
    <t>R39PYNXMLNEIYW</t>
  </si>
  <si>
    <t>R323XTLZ6XF443</t>
  </si>
  <si>
    <t>R3D7XJFJ5YMCGX</t>
  </si>
  <si>
    <t>R16URT7BDNOV2D</t>
  </si>
  <si>
    <t>R1AKJKNRBIBCV4</t>
  </si>
  <si>
    <t>R374DNITJO308B</t>
  </si>
  <si>
    <t>R1WZU792ROLKVF</t>
  </si>
  <si>
    <t>R24LA0QD5OLK8G</t>
  </si>
  <si>
    <t>R1NVL27P8VGTP1</t>
  </si>
  <si>
    <t>RRJFTC0VXGP9F</t>
  </si>
  <si>
    <t>R1LREWJCMBQIRO</t>
  </si>
  <si>
    <t>R1R1JK1E1KZYX8</t>
  </si>
  <si>
    <t>R2RDB07DGL4GM9</t>
  </si>
  <si>
    <t>R2LRRBAFN6I6AZ</t>
  </si>
  <si>
    <t>R1VOPN2U7TR5UG</t>
  </si>
  <si>
    <t>R32FKIYH8C9GMX</t>
  </si>
  <si>
    <t>R1EGA4C6RWIIZ3</t>
  </si>
  <si>
    <t>R1FUZJ0GWDCLUS</t>
  </si>
  <si>
    <t>R174KRUPEU2G7V</t>
  </si>
  <si>
    <t>R1KOODMSYFQFQK</t>
  </si>
  <si>
    <t>R3I568NWPF5187</t>
  </si>
  <si>
    <t>R21X3T7OXJDYF5</t>
  </si>
  <si>
    <t>R1JB53IQ0AXIHW</t>
  </si>
  <si>
    <t>R306AT7RAPPB4F</t>
  </si>
  <si>
    <t>R37OWPWWYU7L3G</t>
  </si>
  <si>
    <t>RS0YPV8CGGS8R</t>
  </si>
  <si>
    <t>R36ZW65JOPFS8L</t>
  </si>
  <si>
    <t>R1LQVBM4K06W5S</t>
  </si>
  <si>
    <t>R3URKY34C3O6C6</t>
  </si>
  <si>
    <t>R14SXAZCRPQZNK</t>
  </si>
  <si>
    <t>R2W6BKEVXNT3N</t>
  </si>
  <si>
    <t>R1JNM12EEHAKDU</t>
  </si>
  <si>
    <t>R26QIZZV7XHNIM</t>
  </si>
  <si>
    <t>R113XKB6ZAUQF</t>
  </si>
  <si>
    <t>RNAHH2L1RS339</t>
  </si>
  <si>
    <t>R1DQD1BRKH1AIO</t>
  </si>
  <si>
    <t>R17OSOGCSZ1TU1</t>
  </si>
  <si>
    <t>R268UIIQ8R8LOR</t>
  </si>
  <si>
    <t>R1OSNR3MGFRFSP</t>
  </si>
  <si>
    <t>R3163MRJDEJMN7</t>
  </si>
  <si>
    <t>R2BT60BZIDC986</t>
  </si>
  <si>
    <t>R69FUCBNGBRX1</t>
  </si>
  <si>
    <t>RLHRP9RFNLBWY</t>
  </si>
  <si>
    <t>R1TJKL76C0W8AT</t>
  </si>
  <si>
    <t>R3GUXZHJQIMMGG</t>
  </si>
  <si>
    <t>R3L1T1SL8IC3UH</t>
  </si>
  <si>
    <t>R1XLI27TRADFPX</t>
  </si>
  <si>
    <t>R1YFWBTKE811UK</t>
  </si>
  <si>
    <t>R367C8BV6Z0S2R</t>
  </si>
  <si>
    <t>R2I07NZ3TO67ZS</t>
  </si>
  <si>
    <t>R2HI3320WX2KM4</t>
  </si>
  <si>
    <t>R27KFK4I73JLFE</t>
  </si>
  <si>
    <t>R1QL22IXTM3HYM</t>
  </si>
  <si>
    <t>R2QMH49QWXWXD5</t>
  </si>
  <si>
    <t>R3TXEYX89U440E</t>
  </si>
  <si>
    <t>R29R1TCYOAWFAX</t>
  </si>
  <si>
    <t>R1NAJ7CT76Z9SF</t>
  </si>
  <si>
    <t>R1UJCPI3A1IO62</t>
  </si>
  <si>
    <t>RLXE2MCKLCYMB</t>
  </si>
  <si>
    <t>RK1D5GNVFWW81</t>
  </si>
  <si>
    <t>RSVV6T480YK7W</t>
  </si>
  <si>
    <t>R3I9XKM92J6MPP</t>
  </si>
  <si>
    <t>R2CZ99K13VTGRS</t>
  </si>
  <si>
    <t>R1KPESOANRAUT2</t>
  </si>
  <si>
    <t>R15FTQ3OTL54HG</t>
  </si>
  <si>
    <t>R323N508KO5VMR</t>
  </si>
  <si>
    <t>R2ZRD154AT00TN</t>
  </si>
  <si>
    <t>RHINAF5XZTNSB</t>
  </si>
  <si>
    <t>R1RXFMVZ8EKN3Q</t>
  </si>
  <si>
    <t>RXZ81N4MLYOJV</t>
  </si>
  <si>
    <t>R2WGS6Q7F9F4Y5</t>
  </si>
  <si>
    <t>R1ENIO169KEJPW</t>
  </si>
  <si>
    <t>R1PUDD2V2KQP06</t>
  </si>
  <si>
    <t>RTNU6RMF947TL</t>
  </si>
  <si>
    <t>R2NQLS6I62ASDV</t>
  </si>
  <si>
    <t>RVSI68M0EPAVZ</t>
  </si>
  <si>
    <t>R2PFPVD7QTRJC6</t>
  </si>
  <si>
    <t>R35ER803GJHN21</t>
  </si>
  <si>
    <t>R3C4MJ8AHKD85X</t>
  </si>
  <si>
    <t>R3RYMJ2WU0SE6K</t>
  </si>
  <si>
    <t>R2EGEMPWBI2FRM</t>
  </si>
  <si>
    <t>R284SZGRNQQXYS</t>
  </si>
  <si>
    <t>R3QP7PGD3SMG5I</t>
  </si>
  <si>
    <t>R2556DFD2ZXACT</t>
  </si>
  <si>
    <t>R2HZ5T2XT2798Y</t>
  </si>
  <si>
    <t>RRHMKA6B4XPL7</t>
  </si>
  <si>
    <t>R2OV4KZZ6XRELD</t>
  </si>
  <si>
    <t>R2MP2RC761IOHP</t>
  </si>
  <si>
    <t>R7PI4N37TBENX</t>
  </si>
  <si>
    <t>RC4P64ZDVMZCM</t>
  </si>
  <si>
    <t>RN09522VLQZIP</t>
  </si>
  <si>
    <t>R1SSAFQAM97XHV</t>
  </si>
  <si>
    <t>R1A8JNU8MFLA7O</t>
  </si>
  <si>
    <t>R352VUE5QTHFFF</t>
  </si>
  <si>
    <t>R28QM0P3RHPNCA</t>
  </si>
  <si>
    <t>R3C9QHHIKL25X</t>
  </si>
  <si>
    <t>R2CHW3XC8GDNT5</t>
  </si>
  <si>
    <t>R3F6A5JNIS8BKN</t>
  </si>
  <si>
    <t>R13NH1L2MEEDOH</t>
  </si>
  <si>
    <t>RJRMSM1RS2W29</t>
  </si>
  <si>
    <t>R143O8SM7QE4W5</t>
  </si>
  <si>
    <t>R2QR5PM0ELMWD3</t>
  </si>
  <si>
    <t>R2OBP2X45UMKY</t>
  </si>
  <si>
    <t>R27SHBAT3K3F1R</t>
  </si>
  <si>
    <t>RRXL16HKP2N8T</t>
  </si>
  <si>
    <t>R2KXEQMYGQGIP3</t>
  </si>
  <si>
    <t>R14ACX2RTXLHYX</t>
  </si>
  <si>
    <t>R12B5CYZJNMJ8U</t>
  </si>
  <si>
    <t>R13P4JW3JTQ20L</t>
  </si>
  <si>
    <t>R15OH35Q9GBPXD</t>
  </si>
  <si>
    <t>R1HLV52BSW2J74</t>
  </si>
  <si>
    <t>R1EU51LVE60B7C</t>
  </si>
  <si>
    <t>RBEG7QZLRCJDN</t>
  </si>
  <si>
    <t>R1B9F9IRGMO01I</t>
  </si>
  <si>
    <t>R1P8LA1US4WV0S</t>
  </si>
  <si>
    <t>R2CQXUNYCW3XME</t>
  </si>
  <si>
    <t>R2UOEYQ2VM1TH</t>
  </si>
  <si>
    <t>R20RA7F53RKEWU</t>
  </si>
  <si>
    <t>RWY553B13GWAK</t>
  </si>
  <si>
    <t>R27191EB7KCEZP</t>
  </si>
  <si>
    <t>R2Z21OHZH69ASO</t>
  </si>
  <si>
    <t>R1MX1ES6AZNSD8</t>
  </si>
  <si>
    <t>RA7Q9QDG5JCPA</t>
  </si>
  <si>
    <t>R32KN5G7FW7ZJ9</t>
  </si>
  <si>
    <t>R13JNSWNKVVI9T</t>
  </si>
  <si>
    <t>R3B1NJNBALUM2H</t>
  </si>
  <si>
    <t>R3K3UN3YSLI8K9</t>
  </si>
  <si>
    <t>R2GKWK7SWXRZHR</t>
  </si>
  <si>
    <t>R3RTCJ45K1TVI5</t>
  </si>
  <si>
    <t>R72U42YTSBK1O</t>
  </si>
  <si>
    <t>R3CBVBYG86OTNE</t>
  </si>
  <si>
    <t>RHFP87WF4XV8F</t>
  </si>
  <si>
    <t>R1DFQV12SBF48C</t>
  </si>
  <si>
    <t>RZO6XGE3P1DX</t>
  </si>
  <si>
    <t>R2YKA1GGN5SFQE</t>
  </si>
  <si>
    <t>R3DHTSOB1MY0F8</t>
  </si>
  <si>
    <t>RVAAWJ5HR7RIW</t>
  </si>
  <si>
    <t>RYZ8HY7V1JOX0</t>
  </si>
  <si>
    <t>ROFN3NUPDY258</t>
  </si>
  <si>
    <t>R1J9OKSG2W4I8B</t>
  </si>
  <si>
    <t>RJ9UNCLT4UGVW</t>
  </si>
  <si>
    <t>R1VMENOQG4X4G8</t>
  </si>
  <si>
    <t>R3VGVVQLQT97ML</t>
  </si>
  <si>
    <t>R2Q0HVU9HQYNAO</t>
  </si>
  <si>
    <t>R6J12JP3JTH6C</t>
  </si>
  <si>
    <t>R1JTUZX1N4PB0Q</t>
  </si>
  <si>
    <t>R1B9VBHIA1B6YJ</t>
  </si>
  <si>
    <t>R37CHVALZ1PLJG</t>
  </si>
  <si>
    <t>RT1WYUXVBO1SA</t>
  </si>
  <si>
    <t>R3JQM04HFALWJX</t>
  </si>
  <si>
    <t>R3A1SIG9EP9AZE</t>
  </si>
  <si>
    <t>R3DIC1PKBZ9GQG</t>
  </si>
  <si>
    <t>R2YO9JLN30A1KG</t>
  </si>
  <si>
    <t>R3RNBI15LHZP4A</t>
  </si>
  <si>
    <t>R3KN7L5WYSR0QX</t>
  </si>
  <si>
    <t>R2GGV4P4HG0X8B</t>
  </si>
  <si>
    <t>R2J2IOT0TNI4A3</t>
  </si>
  <si>
    <t>R29L0E3P64C6H5</t>
  </si>
  <si>
    <t>R46KBLJ4XGT53</t>
  </si>
  <si>
    <t>RZU7M4VT3VR9I</t>
  </si>
  <si>
    <t>R3B2VNS1Q5M7NI</t>
  </si>
  <si>
    <t>R3W4R95XAZYMHH</t>
  </si>
  <si>
    <t>R1A0SO04CI28XA</t>
  </si>
  <si>
    <t>R2WPRTHSHZCDS5</t>
  </si>
  <si>
    <t>R18OC1M5ERXJ0</t>
  </si>
  <si>
    <t>R3CDTV5JOEQJB6</t>
  </si>
  <si>
    <t>R2B84AYCEVIUNW</t>
  </si>
  <si>
    <t>R33ZSGGVAEU2PL</t>
  </si>
  <si>
    <t>R20PP3QU2OXVOH</t>
  </si>
  <si>
    <t>R3LQ2TPKG42KG8</t>
  </si>
  <si>
    <t>R31M7C08CPXCB3</t>
  </si>
  <si>
    <t>R7X2SNIY1SC15</t>
  </si>
  <si>
    <t>R1XULCDQK9G8I7</t>
  </si>
  <si>
    <t>R3SMQ18FRX81ZM</t>
  </si>
  <si>
    <t>R5GIMGF2NA526</t>
  </si>
  <si>
    <t>RPHKXENT6881N</t>
  </si>
  <si>
    <t>R21ED050VWAF23</t>
  </si>
  <si>
    <t>R3G68H04E1SWMO</t>
  </si>
  <si>
    <t>R1C4CJG4YFPOQZ</t>
  </si>
  <si>
    <t>R2UUBE6SD6DQ9Y</t>
  </si>
  <si>
    <t>R1NAAWWJ35RMQR</t>
  </si>
  <si>
    <t>R3E4HUJ56AF24X</t>
  </si>
  <si>
    <t>R2KI2IDJL2BY7K</t>
  </si>
  <si>
    <t>R4FRMNYYMSIBC</t>
  </si>
  <si>
    <t>R2YFSMMIRV8IPD</t>
  </si>
  <si>
    <t>R29ILL57SN471R</t>
  </si>
  <si>
    <t>R2PD0ZPWRGTUJG</t>
  </si>
  <si>
    <t>RVJJVCMWN8Y41</t>
  </si>
  <si>
    <t>R2DCP4Q11B1C32</t>
  </si>
  <si>
    <t>R2HZX52OZX1DSZ</t>
  </si>
  <si>
    <t>R1S4Y5TIEL5G8R</t>
  </si>
  <si>
    <t>R34X4JUGZSMYZ3</t>
  </si>
  <si>
    <t>RP16HJYUCT002</t>
  </si>
  <si>
    <t>RUF8L2BWE5FXM</t>
  </si>
  <si>
    <t>R1PZ2XBD6GD0UY</t>
  </si>
  <si>
    <t>R2CZP30I91CUT0</t>
  </si>
  <si>
    <t>R2CCAIITXBUWWK</t>
  </si>
  <si>
    <t>RK2SK2T9306PY</t>
  </si>
  <si>
    <t>R2WHW4PEF14WOD</t>
  </si>
  <si>
    <t>R27BUVT5CYDJ4X</t>
  </si>
  <si>
    <t>R36G8V9B8EIG4Z</t>
  </si>
  <si>
    <t>R3DYK05V939SQQ</t>
  </si>
  <si>
    <t>R3KA8I1JO7VWHM</t>
  </si>
  <si>
    <t>R2EMWU4SGRHF3S</t>
  </si>
  <si>
    <t>RTBI29BIALOQ4</t>
  </si>
  <si>
    <t>R2KZ25NB09PATY</t>
  </si>
  <si>
    <t>R5Z3PXJSYP16A</t>
  </si>
  <si>
    <t>R2IIQ5X1KFC218</t>
  </si>
  <si>
    <t>R2US7Y06YM7OHR</t>
  </si>
  <si>
    <t>R3OIY3XB4667JN</t>
  </si>
  <si>
    <t>Car&amp;Motorbike</t>
  </si>
  <si>
    <t>R3TOOFPX256D59</t>
  </si>
  <si>
    <t>R2SBOJRVH87Z3A</t>
  </si>
  <si>
    <t>R2IPVSKOO0624U</t>
  </si>
  <si>
    <t>RSV9TZFCZGNJM</t>
  </si>
  <si>
    <t>R1D9RWNUO50OL2</t>
  </si>
  <si>
    <t>R8MWH2C3FSEK3</t>
  </si>
  <si>
    <t>R1LI60GXHA0P4R</t>
  </si>
  <si>
    <t>RXW65D85E5PT7</t>
  </si>
  <si>
    <t>R2YLDT44YPDA2G</t>
  </si>
  <si>
    <t>R3N1KWPD82KCJH</t>
  </si>
  <si>
    <t>RM6F2CS52ASGD</t>
  </si>
  <si>
    <t>R3JP9GW6RDG7YF</t>
  </si>
  <si>
    <t>R3JRCWMWKXH9IB</t>
  </si>
  <si>
    <t>R3UIZ85E8RCFUT</t>
  </si>
  <si>
    <t>R18T6LNT4V3WIK</t>
  </si>
  <si>
    <t>R1ZCNUY4FGIBT4</t>
  </si>
  <si>
    <t>R3PCNE5292DYOG</t>
  </si>
  <si>
    <t>R3EJ8Q3TMPSQR3</t>
  </si>
  <si>
    <t>R2LMXNB7ADDJWB</t>
  </si>
  <si>
    <t>R1BE774NJ5R2DX</t>
  </si>
  <si>
    <t>R3CXWGXJIO3QD4</t>
  </si>
  <si>
    <t>RXN6DPSJFAMLA</t>
  </si>
  <si>
    <t>R15AE2SXC1IIK3</t>
  </si>
  <si>
    <t>R4B8YJ4015C8C</t>
  </si>
  <si>
    <t>R1HBS1IAS9P3EK</t>
  </si>
  <si>
    <t>R33RASBIQKH1EX</t>
  </si>
  <si>
    <t>R3ILP34L4UM7UI</t>
  </si>
  <si>
    <t>R36V1YMVL43QN7</t>
  </si>
  <si>
    <t>R1WOCZISS1XXUR</t>
  </si>
  <si>
    <t>R1JIP74022FMDC</t>
  </si>
  <si>
    <t>R1SPFVN2778DYH</t>
  </si>
  <si>
    <t>R13QV6AOAYQU6G</t>
  </si>
  <si>
    <t>R1CKI4SPAMK1GB</t>
  </si>
  <si>
    <t>R3AR7U6LZEKGDZ</t>
  </si>
  <si>
    <t>R4TD9COGBSNUW</t>
  </si>
  <si>
    <t>R3LRZAZO84DZ6K</t>
  </si>
  <si>
    <t>RXAODV2OHBKW4</t>
  </si>
  <si>
    <t>R35KB9ZGJU69DM</t>
  </si>
  <si>
    <t>RICLGKGN5RFBD</t>
  </si>
  <si>
    <t>R31T82ERD3ZMK4</t>
  </si>
  <si>
    <t>RA88ON37S8GZ5</t>
  </si>
  <si>
    <t>R19X0TLJFOL8RV</t>
  </si>
  <si>
    <t>R1SRW5MRZ2F6VG</t>
  </si>
  <si>
    <t>R3OF7DKU80WNEX</t>
  </si>
  <si>
    <t>R3907SDNN9VR5Y</t>
  </si>
  <si>
    <t>R1DIZ1VVBM3XF3</t>
  </si>
  <si>
    <t>R1S5MM420VK5O</t>
  </si>
  <si>
    <t>RAYWMRZPZ14X1</t>
  </si>
  <si>
    <t>R1TKOA0N93W0AF</t>
  </si>
  <si>
    <t>R1R0861UO92Z4S</t>
  </si>
  <si>
    <t>R1F0HJV54WA6Y1</t>
  </si>
  <si>
    <t>R27CJ1292FG4JG</t>
  </si>
  <si>
    <t>R2QBFLBABR9GF</t>
  </si>
  <si>
    <t>R14L8SQPUEZAEJ</t>
  </si>
  <si>
    <t>R188HVUJ3OC30R</t>
  </si>
  <si>
    <t>R2IC3MR8NSZXMB</t>
  </si>
  <si>
    <t>R2K6SJH759C5FH</t>
  </si>
  <si>
    <t>R2HFE6XNQS0UP8</t>
  </si>
  <si>
    <t>R21ZV0J85EQUOH</t>
  </si>
  <si>
    <t>R2QT3QBL25HBTG</t>
  </si>
  <si>
    <t>R34PWVCC9VENM9</t>
  </si>
  <si>
    <t>RNFDIM9PF1C9U</t>
  </si>
  <si>
    <t>R293AKJY0KAYU2</t>
  </si>
  <si>
    <t>RCZZ3OE0HNTMR</t>
  </si>
  <si>
    <t>R35S3FG2J2TJAM</t>
  </si>
  <si>
    <t>R1UQOSA7I0B6CT</t>
  </si>
  <si>
    <t>R1YXOQ6ZZI33LZ</t>
  </si>
  <si>
    <t>R3BIC1KGACDYI0</t>
  </si>
  <si>
    <t>R2DY63XZUWM7SE</t>
  </si>
  <si>
    <t>R1M11VMLH6I3TN</t>
  </si>
  <si>
    <t>R2QFJ90TFMGE4S</t>
  </si>
  <si>
    <t>R371P01X49V8QV</t>
  </si>
  <si>
    <t>RGW48SIV6YSO8</t>
  </si>
  <si>
    <t>R1V0UIG80MWSGS</t>
  </si>
  <si>
    <t>RCFFXI7HE5S1O</t>
  </si>
  <si>
    <t>R2PK3LURGV7XMK</t>
  </si>
  <si>
    <t>R3V76M88BH6XO4</t>
  </si>
  <si>
    <t>R18ZEYSRNCERR7</t>
  </si>
  <si>
    <t>R35LX6CSWTNYSC</t>
  </si>
  <si>
    <t>R374MN6Y3HGVY6</t>
  </si>
  <si>
    <t>R2TWO1XR7BGSHO</t>
  </si>
  <si>
    <t>R34X9P95PZ5OX2</t>
  </si>
  <si>
    <t>R1475ZJ873I5NE</t>
  </si>
  <si>
    <t>R3INNJUH4JO9LK</t>
  </si>
  <si>
    <t>RZXPK0F5S2VTS</t>
  </si>
  <si>
    <t>R11V5OCJYQY6WC</t>
  </si>
  <si>
    <t>R1WJ8T3U9P42IU</t>
  </si>
  <si>
    <t>R2WEI6XJR33OD9</t>
  </si>
  <si>
    <t>R1FX2ZCKMJB7HV</t>
  </si>
  <si>
    <t>R1O4RWDUJDLH8G</t>
  </si>
  <si>
    <t>Health&amp;PersonalCare</t>
  </si>
  <si>
    <t>R3KLZUQCUHHOAX</t>
  </si>
  <si>
    <t>R3K8P7GKLOHOW3</t>
  </si>
  <si>
    <t>R59S0ST3CRK72</t>
  </si>
  <si>
    <t>RF9Y5B4XM5YZ6</t>
  </si>
  <si>
    <t>RYO77QIQ3J77O</t>
  </si>
  <si>
    <t>RK56D57RLGNG7</t>
  </si>
  <si>
    <t>R2O8A01MW8OG45</t>
  </si>
  <si>
    <t>R2UIJV14OIMCZV</t>
  </si>
  <si>
    <t>R21NO0SUPFUAO5</t>
  </si>
  <si>
    <t>R2700E7W1TZOD3</t>
  </si>
  <si>
    <t>R1EOXYGHBYOOB9</t>
  </si>
  <si>
    <t>R1EHLWVCNS1GYC</t>
  </si>
  <si>
    <t>R2B3FENTTL8FY5</t>
  </si>
  <si>
    <t>R2FNV0NZDLWHE</t>
  </si>
  <si>
    <t>R13SXCYDWPZD7M</t>
  </si>
  <si>
    <t>R1785DO8M4HFFD</t>
  </si>
  <si>
    <t>R1QPP4497NVNZ0</t>
  </si>
  <si>
    <t>R1YXTYLLFSDN6F</t>
  </si>
  <si>
    <t>R364MSHPSCBSZC</t>
  </si>
  <si>
    <t>R1RIXV8K7LNZPG</t>
  </si>
  <si>
    <t>RV3NO42W0C95H</t>
  </si>
  <si>
    <t>R2ED9VEPT3A38F</t>
  </si>
  <si>
    <t>R2OA6WLUYP9I0P</t>
  </si>
  <si>
    <t>R2DHVCKWVHZBDL</t>
  </si>
  <si>
    <t>RYDPEWV9WC0PU</t>
  </si>
  <si>
    <t>R23G8LLBD9D4H3</t>
  </si>
  <si>
    <t>R2XK30UZ0P7UXJ</t>
  </si>
  <si>
    <t>R3JY7DEIB727Q4</t>
  </si>
  <si>
    <t>R2DHTJGY77MOP0</t>
  </si>
  <si>
    <t>R380FB13JOT72K</t>
  </si>
  <si>
    <t>R131UUX5RGGPM6</t>
  </si>
  <si>
    <t>R1Q8U0KHBE4RAJ</t>
  </si>
  <si>
    <t>R2KKTKM4M9RDVJ</t>
  </si>
  <si>
    <t>RXPUKJKEHY256</t>
  </si>
  <si>
    <t>R2H4C76KXFUF5N</t>
  </si>
  <si>
    <t>R1QHY0304RCZS6</t>
  </si>
  <si>
    <t>R2PDTLV982BZ70</t>
  </si>
  <si>
    <t>R2P85TVQQPR3XX</t>
  </si>
  <si>
    <t>RPH459PHQQOP4</t>
  </si>
  <si>
    <t>RGB7OLWZEBW2D</t>
  </si>
  <si>
    <t>R4F2HUXYO2V7U</t>
  </si>
  <si>
    <t>R3MKON00OQCF7T</t>
  </si>
  <si>
    <t>R410I44U1ORFS</t>
  </si>
  <si>
    <t>R3NLWGZTKSITSC</t>
  </si>
  <si>
    <t>R1KQ8JLFP0TG78</t>
  </si>
  <si>
    <t>RRZOYTJL6LAHO</t>
  </si>
  <si>
    <t>R2REMFEEN6UKBC</t>
  </si>
  <si>
    <t>R3ORPP4CPI5V9S</t>
  </si>
  <si>
    <t>R1SWHPJDUW2G3M</t>
  </si>
  <si>
    <t>RWSKUEMV0AS0P</t>
  </si>
  <si>
    <t>R3TVMEHW7XIWSU</t>
  </si>
  <si>
    <t>R2TBG87E7UU7IT</t>
  </si>
  <si>
    <t>R2FHIBV8JE4CTB</t>
  </si>
  <si>
    <t>RTYS2009LXZ0F</t>
  </si>
  <si>
    <t>R2ZPWCXL5SRL4K</t>
  </si>
  <si>
    <t>RUQ8WLFE1FRJ2</t>
  </si>
  <si>
    <t>R1STWXMMXCIH5R</t>
  </si>
  <si>
    <t>RN9VBZPCHG67H</t>
  </si>
  <si>
    <t>R2T2IQ3NPMSEPC</t>
  </si>
  <si>
    <t>R1BD0HURZRIGKV</t>
  </si>
  <si>
    <t>R3K3LMO7VBZ15E</t>
  </si>
  <si>
    <t>R2JQPA2EQ0WL1U</t>
  </si>
  <si>
    <t>R1OO2ED6615EX1</t>
  </si>
  <si>
    <t>R2MUOQFFMUBSEX</t>
  </si>
  <si>
    <t>RWIX4QGK0HB47</t>
  </si>
  <si>
    <t>R1B00RU3SHI9Q9</t>
  </si>
  <si>
    <t>RN9FDFWKUWE27</t>
  </si>
  <si>
    <t>RUIKGKRD5Y2WM</t>
  </si>
  <si>
    <t>R24VRMVVKTZXZU</t>
  </si>
  <si>
    <t>R2P5LLM3NUTV98</t>
  </si>
  <si>
    <t>R1BRNGXN1P2SNY</t>
  </si>
  <si>
    <t>RNEAQQCZW4BQR</t>
  </si>
  <si>
    <t>R2F0IBB2PGO45G</t>
  </si>
  <si>
    <t>R3LK3T3R4O8FU7</t>
  </si>
  <si>
    <t>R1YVS42PE19S0D</t>
  </si>
  <si>
    <t>R3W8PELKPQYYI</t>
  </si>
  <si>
    <t>RHK81ZNE4PTND</t>
  </si>
  <si>
    <t>R2KA10FTGOHQYB</t>
  </si>
  <si>
    <t>RU0EQUWAQWSU6</t>
  </si>
  <si>
    <t>R3TCEP7588ZBZ</t>
  </si>
  <si>
    <t>R38F8NXSXYDTXY</t>
  </si>
  <si>
    <t>R1OMQV5UFU8OAK</t>
  </si>
  <si>
    <t>RKV8CMWS5JH6D</t>
  </si>
  <si>
    <t>R28OJFR9T45794</t>
  </si>
  <si>
    <t>R2F6HAXHI2E0QM</t>
  </si>
  <si>
    <t>R31WQ6LSRGW2ZR</t>
  </si>
  <si>
    <t>R3R9NQXE7ERW69</t>
  </si>
  <si>
    <t>RVV3VEBYM65XS</t>
  </si>
  <si>
    <t>R243ZL6I5OCPFC</t>
  </si>
  <si>
    <t>R3URL5J0TF2CFR</t>
  </si>
  <si>
    <t>R1ZMYNJKIPID9R</t>
  </si>
  <si>
    <t>R3RFDGR8TPI8RK</t>
  </si>
  <si>
    <t>R88E54B144DD0</t>
  </si>
  <si>
    <t>R3EH3U82O1X3NA</t>
  </si>
  <si>
    <t>R3573XWMBZ88LW</t>
  </si>
  <si>
    <t>RDXQHIOFK1PKR</t>
  </si>
  <si>
    <t>RKYJMDLBEO56M</t>
  </si>
  <si>
    <t>R34GHCVBN6M7BX</t>
  </si>
  <si>
    <t>R138ITHIJ8RJ6M</t>
  </si>
  <si>
    <t>R1HFQQWKU1B7T9</t>
  </si>
  <si>
    <t>R3E3VUOM7IQWIG</t>
  </si>
  <si>
    <t>R18A1K5678ELRR</t>
  </si>
  <si>
    <t>R2HOIOV2PZY6Y0</t>
  </si>
  <si>
    <t>R3MTH1DRIEXJ4M</t>
  </si>
  <si>
    <t>R29AV9WKFL78NP</t>
  </si>
  <si>
    <t>R1OW9TWGTIS29M</t>
  </si>
  <si>
    <t>RMAC0LO0EDHO9</t>
  </si>
  <si>
    <t>R2GZHWNGVMBJFG</t>
  </si>
  <si>
    <t>R2UVKVQN13D4BP</t>
  </si>
  <si>
    <t>R3M6NH8U0C7JBM</t>
  </si>
  <si>
    <t>R8P1LH1QES7X5</t>
  </si>
  <si>
    <t>R4YUH7EZ5DB9C</t>
  </si>
  <si>
    <t>R1DID47Y3SOM8N</t>
  </si>
  <si>
    <t>ROG35PUVPRISM</t>
  </si>
  <si>
    <t>R2ON03LZDME2KG</t>
  </si>
  <si>
    <t>R1DVAMEM902WBM</t>
  </si>
  <si>
    <t>RNDYBQHMT47QL</t>
  </si>
  <si>
    <t>R34GKFJOAIA0ZM</t>
  </si>
  <si>
    <t>RR0XZNLNGQQUU</t>
  </si>
  <si>
    <t>RG9KNQN3E5K2O</t>
  </si>
  <si>
    <t>R205BUIEOZSB27</t>
  </si>
  <si>
    <t>R1TTVJ336C14LC</t>
  </si>
  <si>
    <t>R1BLYOBTCRQS4K</t>
  </si>
  <si>
    <t>R1IW3BMCWR5WKN</t>
  </si>
  <si>
    <t>R2MQ8OBLUYQBDI</t>
  </si>
  <si>
    <t>R1HD4L4O8FYBVJ</t>
  </si>
  <si>
    <t>RPVB28C2TPEDX</t>
  </si>
  <si>
    <t>R2NR09K7JPREX9</t>
  </si>
  <si>
    <t>R2UVZEGX2NS1NM</t>
  </si>
  <si>
    <t>R2FG5ZQ7455JA9</t>
  </si>
  <si>
    <t>R127S7ET7LEPPH</t>
  </si>
  <si>
    <t>RPF6BQZ9ZGOD7</t>
  </si>
  <si>
    <t>R1O343U978W7T3</t>
  </si>
  <si>
    <t>RN4RJMHA6Z17Z</t>
  </si>
  <si>
    <t>R2IMGTYKPMXP4N</t>
  </si>
  <si>
    <t>R2PFNGIRCB6KB1</t>
  </si>
  <si>
    <t>R1KN9SD017A7RE</t>
  </si>
  <si>
    <t>R1FV12XCLPA07M</t>
  </si>
  <si>
    <t>R27XB7WNFY9NJ3</t>
  </si>
  <si>
    <t>R2QOX3VCM8T6PV</t>
  </si>
  <si>
    <t>R13VHF78WR3N1Z</t>
  </si>
  <si>
    <t>RBPM3YRVWMMMK</t>
  </si>
  <si>
    <t>R27B01SC9QAZKK</t>
  </si>
  <si>
    <t>RV24IG0ESY0QQ</t>
  </si>
  <si>
    <t>R1BJTSW0Q3XBG2</t>
  </si>
  <si>
    <t>RYPL17AT0RDI1</t>
  </si>
  <si>
    <t>R2T39I2ZEKM9PL</t>
  </si>
  <si>
    <t>R17R471IR13JMO</t>
  </si>
  <si>
    <t>RI4YLH4V4IERV</t>
  </si>
  <si>
    <t>R1C2TSG7V4E6OO</t>
  </si>
  <si>
    <t>R1B2ONGGAFTI9D</t>
  </si>
  <si>
    <t>R2HY811H3E3G6S</t>
  </si>
  <si>
    <t>R3EFB0EG66OLOX</t>
  </si>
  <si>
    <t>RN8Y9B2XGVMGI</t>
  </si>
  <si>
    <t>R1XLQ3KU8NRG4P</t>
  </si>
  <si>
    <t>R2I9AG0WA9VOAX</t>
  </si>
  <si>
    <t>R1OSGTXB5R9DNV</t>
  </si>
  <si>
    <t>RGC8KIMM1CE9L</t>
  </si>
  <si>
    <t>R1LEGNMFUU1PIG</t>
  </si>
  <si>
    <t>RYTDQJJGF8IM0</t>
  </si>
  <si>
    <t>R31MJTM38BI4DT</t>
  </si>
  <si>
    <t>R2XFD3J4A5TGZF</t>
  </si>
  <si>
    <t>R2WRYLQ71K8KZS</t>
  </si>
  <si>
    <t>R1CZUTGXQ7ZX2T</t>
  </si>
  <si>
    <t>R1LQ6NZSPIU0AF</t>
  </si>
  <si>
    <t>RGLM8T8GTSTYH</t>
  </si>
  <si>
    <t>R3JBAT4PI4PLO0</t>
  </si>
  <si>
    <t>R2F2DGJQPO0B5T</t>
  </si>
  <si>
    <t>R2QMIAMI841PRB</t>
  </si>
  <si>
    <t>R3PB7I71NCM2LX</t>
  </si>
  <si>
    <t>R3V8S0ESHRPDBO</t>
  </si>
  <si>
    <t>R3MO3QMPSUEAFJ</t>
  </si>
  <si>
    <t>R2RZLLFU5FVGY3</t>
  </si>
  <si>
    <t>R2NSLKFF9N8OO1</t>
  </si>
  <si>
    <t>R26RPJGPU2YT4M</t>
  </si>
  <si>
    <t>R2OJRVFVJPY47O</t>
  </si>
  <si>
    <t>R3UZ9QELD4SGH9</t>
  </si>
  <si>
    <t>R2MP3ZHMZJIHPO</t>
  </si>
  <si>
    <t>R3OSR4OYTNNMCV</t>
  </si>
  <si>
    <t>R1OQ97JT4BL5EI</t>
  </si>
  <si>
    <t>R9G633VF65R7</t>
  </si>
  <si>
    <t>R1LBKT3YDVVW86</t>
  </si>
  <si>
    <t>R3VVDILPFTB4N</t>
  </si>
  <si>
    <t>R1TD8NMUP7Y7JR</t>
  </si>
  <si>
    <t>RET6MLCT292IA</t>
  </si>
  <si>
    <t>R13Q2BLBWFPEJF</t>
  </si>
  <si>
    <t>R7UIR1SQ3MQ7C</t>
  </si>
  <si>
    <t>R20SPV6WPX1ZU1</t>
  </si>
  <si>
    <t>R3E5WJVPAKKEF1</t>
  </si>
  <si>
    <t>R32YNMGVH3EGMZ</t>
  </si>
  <si>
    <t>R8C32TJ4LFEH2</t>
  </si>
  <si>
    <t>REVG93OC7J7E7</t>
  </si>
  <si>
    <t>R3H7NIOGR51BCC</t>
  </si>
  <si>
    <t>R22ZQT5S2PIBQO</t>
  </si>
  <si>
    <t>R3BXPMFHV4SWWY</t>
  </si>
  <si>
    <t>R2LQDV6ZW6PDCN</t>
  </si>
  <si>
    <t>R1DRVWDPCVUHMK</t>
  </si>
  <si>
    <t>R2K8VZSTF6Y1UH</t>
  </si>
  <si>
    <t>RP44N8NRPVZ64</t>
  </si>
  <si>
    <t>R3PHYNEGUHVNDJ</t>
  </si>
  <si>
    <t>R37X0IRA8XP1DZ</t>
  </si>
  <si>
    <t>R1K0ML8QPZZSH7</t>
  </si>
  <si>
    <t>R9GL8284FSYUG</t>
  </si>
  <si>
    <t>R3333X2IOK8J6C</t>
  </si>
  <si>
    <t>R1BR8BOPOWGU0F</t>
  </si>
  <si>
    <t>R18ND09BJJWOI1</t>
  </si>
  <si>
    <t>RYWL8U25UKVRN</t>
  </si>
  <si>
    <t>R35122PFZXLW77</t>
  </si>
  <si>
    <t>R1T19FVDX8Z7T2</t>
  </si>
  <si>
    <t>R3N2A5DV7IPG6R</t>
  </si>
  <si>
    <t>R252H4TFMWK9L7</t>
  </si>
  <si>
    <t>R363CESXF8MX1J</t>
  </si>
  <si>
    <t>R3G3XFHPBFF0E8</t>
  </si>
  <si>
    <t>R3DDL2UPKQ2CK9</t>
  </si>
  <si>
    <t>R1TLRJVW4STY5I</t>
  </si>
  <si>
    <t>R39Q2Y79MM9SWK</t>
  </si>
  <si>
    <t>R20RBRZ0WEUJT9</t>
  </si>
  <si>
    <t>Potential_Revenue</t>
  </si>
  <si>
    <t>Price_Bucket</t>
  </si>
  <si>
    <t>Rating_Review_Score</t>
  </si>
  <si>
    <t>Grand Total</t>
  </si>
  <si>
    <t>Count of Product_Name</t>
  </si>
  <si>
    <t>Product Name</t>
  </si>
  <si>
    <t>&gt;₹500</t>
  </si>
  <si>
    <t>Average of Actual_Price</t>
  </si>
  <si>
    <t>Average of Discounted_Price</t>
  </si>
  <si>
    <t>Number 7 = 751</t>
  </si>
  <si>
    <t>Ratings</t>
  </si>
  <si>
    <t>Sum of Potential_Revenue</t>
  </si>
  <si>
    <t>₹200–₹500</t>
  </si>
  <si>
    <t>&lt;₹200</t>
  </si>
  <si>
    <t>Number 12 = 326</t>
  </si>
  <si>
    <t>Computers Accessories</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</si>
  <si>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 terms of design and multi-use and is positioned to provide the best comfort and performance while using|[UNIVERSAL COMPATIBILITY]- Compatible with all devices like iPhone XS, X, XR, 8, 7, 6S, 6, 5S, iPad Pro, iPad mini and iPad Air</t>
  </si>
  <si>
    <t>As good as original,Decent,Good one for secondary use, Best quality,GOOD,Amazing product at a mind blowing price!, Nice Quality, Good product</t>
  </si>
  <si>
    <t>Bought this instead of original apple, does the work for 150rs, not as fast as apple charger but its a good option if you want cheap and good product, bought it for iPad pro 10.5 and it's working flawlessly, build quality is ok, its not like i am going to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work,,It's good. Not sure about durability as the pin area feels a bit fragile, Does not support apple CarPlay So was little disappointed about that Other than that cable is made up of very good quality, Best to buy,100% NOT FATHFUL,Writing this review post 10 months and 3 orders of the same product. Honestly Optronics Connect L lightning cable works like magic with the original Apple charging brick. Seeing the price of the cable I initially hesitated buying as it was as low as 99/- with the offers and so I wasn't sure if it would work well with my iPhone 12 or whether it would impact my iPhone‚Äôs battery health because all the other lightning cable brands were costing over 350/- like Wayona, Amazon Basics, etc. Earlier I was using Wayona Brand lightning cable with eventually frayed and stopped working. Charging Speed: Charges my iPhone fast enough almost similar compared to the original cable level when used with 12W Original Apple power adapter. Quality and Durability: Great quality braided cable and doesn't tangle easily and can withstand day-to-day usage-Shaped pin: This is very innovative by Optronics and it makes sure the cable doesn't get damaged even if used while charging. CarPlay and Data Sync: Works smoothly with CarPlay and syncs data effortlessly.PS: I have used this cable only with the Original Apple Charging Brick and extremely satisfied with its performance., Better than I expect the product I like that Quality and I plan to buy same type cable come with usb C to Lighting cable for emergency purpose that much I love this cable. Buy for this cable only emergency uses only since Good one, Good product and value for money</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</si>
  <si>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 Connector One: Reversible Type Connector Two: USB A Type Rough &amp; Tough Type-C Cable: Charging cable with a double-braided exterior, premium aramid fiber core and metal plugs. It has passed 10,000 bending tests and can easily withstand daily use. Extended Length: 1.5-meter long c-type cable uses nylon material to protect the wire and avoid knots. Perfect Fit Connectors: pTron Soler USB-C has passed the 5KG load test, swing test, 5000+ times connect &amp; disconnect to ensure that there are no loose connections.</t>
  </si>
  <si>
    <t>It's pretty good, Average quality, very good and useful usb cable, Good USB cable. My experience was very good it is long lasting,Good,Nice product and useful,-,Sturdy but does not support 33w charging</t>
  </si>
  <si>
    <t>It's a good product.,Like,Very good item strong and useful USB cable Value for money Thanks to amazon and producer, HTTPs://m.media-amazon.com/images/I/51112ZRE-1L._SY88.jpg,Good,Nice product and useful product,-,Sturdy but does not support 33w charging</t>
  </si>
  <si>
    <t>It Ensures High Speed Transmission And Charging By Offering 3A Fast Charging And Data Transmissions With Rapid Sync At 480 Mbps|The Braided Skin Makes It Durable And Invincible Against External Damage So You Can Have An Absolute Hassle-Free &amp; Tangle Free Experience Its Durable Pvc Housing And The Flexible Design Makes It Last 6 Times Longer Than Other Cables|Usb Cable Offers A Perfect 1.5 Meters In Length For Smooth &amp; Hassle-Free User Experience For Superior Charging &amp; Data Transfer Tasks|The Compact And Smooth Aluminum Connector Fits Most Cases Seamlessly And Resists Corrosion For Signal Purity Micro Usb 55 Cable Offers Universal Compatibility As It Is Compatible With Most Android Smartphones, Tablets, Pc Peripherals, Bluetooth Speakers, Power Banks, Game Consoles &amp; All Micro-Usb Enabled Devices|2 years warranty from the date of purchase</t>
  </si>
  <si>
    <t>Build quality is good and it is comes with 2 year warranty., Good Product, Bought it for charging my mobile &amp; tab but it doesn't work for Lenovo m8 tab, 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</si>
  <si>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1m long Type-C USB Cable Sturdy and Durable. With USB cable you can transfer data with speeds of up to 480 Mbps|Upto 3A output|6months warranty Sturdy and Durable. With USB cable you can transfer data with speeds of up to 480 Mbps|6months warranty Up To 3A Output</t>
  </si>
  <si>
    <t>Worth for money - suitable for Android auto, Good Product,Length,Nice,Original,Very good quay Cable support fast charging., Original MI cable for charging up to 33 watt, I am very happy with this product as it provide turbo charging.</t>
  </si>
  <si>
    <t>Worth for money - suitable for Android auto... my purpose served in car....got it for Rs.150,Everything is Okay. But packaging is not good feeling like seller gave is used cable., Good product, Good product but cost is more., Original cable, I bought this cable at 129. Using this cable for Android auto in my car. Perfectly works without any glitch., Original MI cable. Will charge up 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very happy with this product.</t>
  </si>
  <si>
    <t>USB WIFI Adapter ‚Äî‚Äî Speedy wireless transmission at up to 150Mbps ideal for video streaming or internet calls Mini Design ‚Äî‚Äî Sleek miniature design so small that once plugged in, can be left in a Laptop's USB port Advanced Security ‚Äî‚Äî Supports 64/128 WEP, WPA, PA2/WPA-PSK/WPA2-PSK(TKIP/AES)|Compatibility ‚Äî‚Äî Windows 11/10/8.1/8/7/XP, Mac OS 10.15 and earlier, Linux 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</si>
  <si>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Health and Personal Care</t>
  </si>
  <si>
    <t>Home and Kitchen</t>
  </si>
  <si>
    <t>Home Improvement</t>
  </si>
  <si>
    <t>Musical Instruments</t>
  </si>
  <si>
    <t>Office Products</t>
  </si>
  <si>
    <t>Toys and Games</t>
  </si>
  <si>
    <t>Car and Motorbike</t>
  </si>
  <si>
    <t>Wayona Nylon Braided Usb To Lightning Fast Charging And Data Sync Cable Compatible For Iphone 13, 12,11, X, 8, 7, 6, 5, Ipad Air, Pro, Mini (3 Ft Pack Of 1, Grey)</t>
  </si>
  <si>
    <t>Ambrane Unbreakable 60W / 3A Fast Charging 1.5M Braided Type C Cable For Smartphones, Tablets, Laptops &amp; Other Type C Devices, Pd Technology, 480Mbps Data Sync, Quick Charge 3.0 (Rct15A, Black)</t>
  </si>
  <si>
    <t>Sounce Fast Phone Charging Cable &amp; Data Sync Usb Cable Compatible For Iphone 13, 12,11, X, 8, 7, 6, 5, Ipad Air, Pro, Mini &amp; Ios Devices</t>
  </si>
  <si>
    <t>Boat Deuce Usb 300 2 In 1 Type-C &amp; Micro Usb Stress Resistant, Tangle-Free, Sturdy Cable With 3A Fast Charging &amp; 480Mbps Data Transmission, 10000+ Bends Lifespan And Extended 1.5M Length(Martian Red)</t>
  </si>
  <si>
    <t>Optronics Connect L 1.2M Fast Charging 3A 8 Pin Usb Cable With Charge &amp; Sync Function For Iphone, Ipad (Grey)</t>
  </si>
  <si>
    <t>Ptron Solero Tb301 3A Type-C Data And Fast Charging Cable, Made In India, 480Mbps Data Sync, Strong And Durable 1.5-Meter Nylon Braided Usb Cable For Type-C Devices For Charging Adapter (Black)</t>
  </si>
  <si>
    <t>Boat Micro Usb 55 Tangle-Free, Sturdy Micro Usb Cable With 3A Fast Charging &amp; 480Mbps Data Transmission (Black)</t>
  </si>
  <si>
    <t>Mi Usb Type-C Cable Smartphone (Black)</t>
  </si>
  <si>
    <t>Tp-Link Usb Wifi Adapter For Pc(Tl-Wn725N), N150 Wireless Network Adapter For Desktop - Nano Size Wifi Dongle Compatible With Windows 11/10/7/8/8.1/Xp/ Mac Os 10.9-10.15 Linux Kernel 2.6.18-4.4.3</t>
  </si>
  <si>
    <t>Ambrane Unbreakable 60W / 3A Fast Charging 1.5M Braided Micro Usb Cable For Smartphones, Tablets, Laptops &amp; Other Micro Usb Devices, 480Mbps Data Sync, Quick Charge 3.0 (Rcm15, Black)</t>
  </si>
  <si>
    <t>Portronics Konnect L Por-1081 Fast Charging 3A Type-C Cable 1.2Meter With Charge &amp; Sync Function For All Type-C Devices (Grey)</t>
  </si>
  <si>
    <t>Boat Rugged V3 Extra Tough Unbreakable Braided Micro Usb Cable 1.5 Meter (Black)</t>
  </si>
  <si>
    <t>Amazonbasics Flexible Premium Hdmi Cable (Black, 4K@60Hz, 18Gbps), 3-Foot</t>
  </si>
  <si>
    <t>Portronics Konnect Cl 20W Por-1067 Type-C To 8 Pin Usb 1.2M Cable With Power Delivery &amp; 3A Quick Charge Support, Nylon Braided For All Type-C And 8 Pin Devices, Green</t>
  </si>
  <si>
    <t>Portronics Konnect L 1.2M Por-1401 Fast Charging 3A 8 Pin Usb Cable With Charge &amp; Sync Function (White)</t>
  </si>
  <si>
    <t>Mi Braided Usb Type-C Cable For Charging Adapter (Red)</t>
  </si>
  <si>
    <t>Mi 80 Cm (32 Inches) 5A Series Hd Ready Smart Android Led Tv L32M7-5Ain (Black)</t>
  </si>
  <si>
    <t>Ambrane Unbreakable 60W / 3A Fast Charging 1.5M Braided Type C To Type C Cable For Smartphones, Tablets, Laptops &amp; Other Type C Devices, Pd Technology, 480Mbps Data Sync (Rctt15, Black)</t>
  </si>
  <si>
    <t>Boat Type C A325 Tangle-Free, Sturdy Type C Cable With 3A Rapid Charging &amp; 480Mbps Data Transmission(Black)</t>
  </si>
  <si>
    <t>Lg 80 Cm (32 Inches) Hd Ready Smart Led Tv 32Lm563Bptc (Dark Iron Gray)</t>
  </si>
  <si>
    <t>Duracell Usb Lightning Apple Certified (Mfi) Braided Sync &amp; Charge Cable For Iphone, Ipad And Ipod. Fast Charging Lightning Cable, 3.9 Feet (1.2M) - Black</t>
  </si>
  <si>
    <t>Tizum Hdmi To Vga Adapter Cable 1080P For Projector, Computer, Laptop, Tv, Projectors &amp; Tv</t>
  </si>
  <si>
    <t>Samsung 80 Cm (32 Inches) Wondertainment Series Hd Ready Led Smart Tv Ua32T4340Bkxxl (Glossy Black)</t>
  </si>
  <si>
    <t>Acer 80 Cm (32 Inches) I Series Hd Ready Android Smart Led Tv Ar32Ar2841Hdfl (Black)</t>
  </si>
  <si>
    <t>Tizum High Speed Hdmi Cable With Ethernet | Supports 3D 4K | For All Hdmi Devices Laptop Computer Gaming Console Tv Set Top Box (1.5 Meter/ 5 Feet)</t>
  </si>
  <si>
    <t>Oneplus 80 Cm (32 Inches) Y Series Hd Ready Led Smart Android Tv 32Y1 (Black)</t>
  </si>
  <si>
    <t>Ambrane Unbreakable 3 In 1 Fast Charging Braided Multipurpose Cable For Speaker With 2.1 A Speed - 1.25 Meter, Black</t>
  </si>
  <si>
    <t>Duracell Usb C To Lightning Apple Certified (Mfi) Braided Sync &amp; Charge Cable For Iphone, Ipad And Ipod. Fast Charging Lightning Cable, 3.9 Feet (1.2M) - Black</t>
  </si>
  <si>
    <t>Boat A400 Usb Type-C To Usb-A 2.0 Male Data Cable, 2 Meter (Black)</t>
  </si>
  <si>
    <t>Amazonbasics Usb 2.0 - A-Male To A-Female Extension Cable For Personal Computer, Printer (Black, 9.8 Feet/3 Meters)</t>
  </si>
  <si>
    <t>Ambrane 60W / 3A Type C Fast Charging Unbreakable 1.5M L Shaped Braided Cable, Pd Technology, 480Mbps Data Transfer For Smartphones, Tablet, Laptops &amp; Other Type C Devices (Ablc10, Black)</t>
  </si>
  <si>
    <t>Zoul Usb C 60W Fast Charging 3A 6Ft/2M Long Type C Nylon Braided Data Cable Quick Charger Cable Qc 3.0 For Samsung Galaxy M31S M30 S10 S9 S20 Plus, Note 10 9 8, A20E A40 A50 A70 (2M, Grey)</t>
  </si>
  <si>
    <t>Samsung Original Type C To C Cable - 3.28 Feet (1 Meter), White</t>
  </si>
  <si>
    <t>Ptron Solero T351 3.5Amps Fast Charging Type-C To Type-C Pd Data &amp; Charging Usb Cable, Made In India, 480Mbps Data Sync, Durable 1 Meter Long Cable For Type-C Smartphones, Tablets &amp; Laptops (Black)</t>
  </si>
  <si>
    <t>Ptron Solero Mb301 3A Micro Usb Data &amp; Charging Cable, Made In India, 480Mbps Data Sync, Strong &amp; Durable 1.5-Meter Nylon Braided Usb Cable For Micro Usb Devices - (Black)</t>
  </si>
  <si>
    <t>Sounce 65W Oneplus Dash Warp Charge Cable, 6.5A Type-C To Usb C Pd Data Sync Fast Charging Cable Compatible With One Plus 8T/ 9/ 9R/ 9 Pro/ 9Rt/ 10R/ Nord &amp; For All Type C Devices ‚Äì Red, 1 Meter</t>
  </si>
  <si>
    <t>Oneplus 126 Cm (50 Inches) Y Series 4K Ultra Hd Smart Android Led Tv 50Y1S Pro (Black)</t>
  </si>
  <si>
    <t>Duracell Type C To Type C 5A (100W) Braided Sync &amp; Fast Charging Cable, 3.9 Feet (1.2M). Usb C To C Cable, Supports Pd &amp; Qc 3.0 Charging, 5 Gbps Data Transmission ‚Äì Black</t>
  </si>
  <si>
    <t>Amazonbasics Usb 2.0 Cable - A-Male To B-Male - For Personal Computer, Printer- 6 Feet (1.8 Meters), Black</t>
  </si>
  <si>
    <t>Mi 108 Cm (43 Inches) Full Hd Android Led Tv 4C | L43M6-Inc (Black)</t>
  </si>
  <si>
    <t>Wayona Nylon Braided 3A Lightning To Usb A Syncing And Fast Charging Data Cable For Iphone, Ipad (3 Ft Pack Of 1, Black)</t>
  </si>
  <si>
    <t>Tp-Link Nano Ac600 Usb Wi-Fi Adapter(Archer T2U Nano)- 2.4G/5G Dual Band Wireless Network Adapter For Pc Desktop Laptop, Mini Travel Size, Supports Windows 11,10, 8.1, 8, 7, Xp/Mac Os 10.9-10.15</t>
  </si>
  <si>
    <t>Flix (Beetel Usb To Micro Usb Pvc Data Sync &amp; 2A Fast Charging Cable, Made In India, 480Mbps Data Sync, Solid Cable, 1 Meter Long Usb Cable For Micro Usb Devices (White)(Xcd-M11)</t>
  </si>
  <si>
    <t>D-Link Dwa-131 300 Mbps Wireless Nano Usb Adapter (Black)</t>
  </si>
  <si>
    <t>Amazon Basics High-Speed Hdmi Cable, 6 Feet - Supports Ethernet, 3D, 4K Video,Black</t>
  </si>
  <si>
    <t>7Seven¬Æ Compatible For Samsung Smart 4K Ultra Hd Tv Monitor Remote Control Replacement Of Original Samsung Tv Remote For Led Oled Uhd Qled And Suitable For 6 7 8 Series Samsung Tv With Hot Keys Bn59-01259E</t>
  </si>
  <si>
    <t>Tp-Link Ac600 600 Mbps Wifi Wireless Network Usb Adapter For Desktop Pc With 2.4Ghz/5Ghz High Gain Dual Band 5Dbi Antenna Wi-Fi, Supports Windows 11/10/8.1/8/7/Xp, Mac Os 10.15 And Earlier (Archer T2U Plus)</t>
  </si>
  <si>
    <t>Amazonbasics Micro Usb Fast Charging Cable For Android Phones With Gold Plated Connectors (3 Feet, Black)</t>
  </si>
  <si>
    <t>Amazonbasics New Release Nylon Usb-A To Lightning Cable Cord, Fast Charging Mfi Certified Charger For Apple Iphone, Ipad (6-Ft, Rose Gold)</t>
  </si>
  <si>
    <t>Vw 80 Cm (32 Inches) Frameless Series Hd Ready Led Tv Vw32A (Black)</t>
  </si>
  <si>
    <t>Ambrane Unbreakable 3A Fast Charging Braided Type C Cable    1.5 Meter (Rct15, Blue) Supports Qc 2.0/3.0 Charging</t>
  </si>
  <si>
    <t>Tp-Link Wifi Dongle 300 Mbps Mini Wireless Network Usb Wi-Fi Adapter For Pc Desktop Laptop(Supports Windows 11/10/8.1/8/7/Xp, Mac Os 10.9-10.15 And Linux, Wps, Soft Ap Mode, Usb 2.0) (Tl-Wn823N),Black</t>
  </si>
  <si>
    <t>Oneplus 80 Cm (32 Inches) Y Series Hd Ready Smart Android Led Tv 32 Y1S (Black)</t>
  </si>
  <si>
    <t>Wecool Unbreakable 3 In 1 Charging Cable With 3A Speed, Fast Charging Multi Purpose Cable 1.25 Mtr Long, Type C Cable, Micro Usb Cable And Cable For Iphone, White</t>
  </si>
  <si>
    <t>Portronics Konnect L 1.2Mtr, Fast Charging 3A Micro Usb Cable With Charge &amp; Sync Function (Grey)</t>
  </si>
  <si>
    <t>Airtel Digitaltv Dth Television, Setup Box Remote Compatible For Sd And Hd Recording (Black)</t>
  </si>
  <si>
    <t>Samsung 108 Cm (43 Inches) Crystal 4K Neo Series Ultra Hd Smart Led Tv Ua43Aue65Akxxl (Black)</t>
  </si>
  <si>
    <t>Lapster 1.5 Mtr Usb 2.0 Type A Male To Usb A Male Cable For Computer And Laptop</t>
  </si>
  <si>
    <t>Amazonbasics Usb Type-C To Usb Type-C 2.0 Cable - 3 Feet Laptop (0.9 Meters) - White</t>
  </si>
  <si>
    <t>Redmi 80 Cm (32 Inches) Android 11 Series Hd Ready Smart Led Tv | L32M6-Ra/L32M7-Ra (Black)</t>
  </si>
  <si>
    <t>Amazon Basics High-Speed Hdmi Cable, 6 Feet (2-Pack),Black</t>
  </si>
  <si>
    <t>Portronics Konnect L 20W Pd Quick Charge Type-C To 8-Pin Usb Mobile Charging Cable, 1.2M, Tangle Resistant, Fast Data Sync(Grey)</t>
  </si>
  <si>
    <t>Acer 80 Cm (32 Inches) N Series Hd Ready Tv Ar32Nsv53Hd (Black)</t>
  </si>
  <si>
    <t>Model-P4 6 Way Swivel Tilt Wall Mount 32-55-Inch Full Motion Cantilever For Led,Lcd And Plasma Tv'S</t>
  </si>
  <si>
    <t>Amazon Basics Usb Type-C To Usb-A 2.0 Male Fast Charging Cable For Laptop - 3 Feet (0.9 Meters), Black</t>
  </si>
  <si>
    <t>Oraimo 65W Type C To C Fast Charging Cable Usb C To Usb C Cable High Speed Syncing, Nylon Braided 1M Length With Led Indicator Compatible For Laptop, Macbook, Samsung Galaxy S22 S20 S10 S20Fe S21 S21 Ultra A70 A51 A71 A50S M31 M51 M31S M53 5G</t>
  </si>
  <si>
    <t>Cedo 65W Oneplus Dash Warp Charge Cable, Usb A To Type C Data Sync Fast Charging Cable Compatible With One Plus 3 /3T /5 /5T /6 /6T /7 /7T /7 Pro &amp; For All Type C Devices - 1 Meter, Red</t>
  </si>
  <si>
    <t>Redmi 108 Cm (43 Inches) 4K Ultra Hd Android Smart Led Tv X43 | L43R7-7Ain (Black)</t>
  </si>
  <si>
    <t>Pinnaclz Original Combo Of 2 Micro Usb Fast Charging Cable, Usb Charging Cable For Data Transfer Perfect For Android Smart Phones White 1.2 Meter Made In India (Pack Of 2)</t>
  </si>
  <si>
    <t>Boat Type C A750 Stress Resistant, Tangle-Free, Sturdy Flat Cable With 6.5A Fast Charging &amp; 480Mbps Data Transmission, 10000+ Bends Lifespan And Extended 1.5M Length(Rebellious Black)</t>
  </si>
  <si>
    <t>Ambrane 2 In 1 Type-C &amp; Micro Usb Cable With 60W / 3A Fast Charging, 480 Mbps High Data, Pd Technology &amp; Quick Charge 3.0, Compatible With All Type-C &amp; Micro Usb Devices (Abdc-10, Black)</t>
  </si>
  <si>
    <t>Ambrane 60W / 3A Fast Charging Output Cable With Type-C To Usb For Mobile, Neckband, True Wireless Earphone Charging, 480Mbps Data Sync Speed, 1M Length (Act - Az10, Black)</t>
  </si>
  <si>
    <t>Tcl 80 Cm (32 Inches) Hd Ready Certified Android Smart Led Tv 32S5205 (Black)</t>
  </si>
  <si>
    <t>Swapkart Fast Charging Cable And Data Sync Usb Cable Compatible For Iphone 6/6S/7/7+/8/8+/10/11, 12, 13 Pro Max Ipad Air/Mini, Ipod And Ios Devices (White)</t>
  </si>
  <si>
    <t>Skywall 81.28 Cm (32 Inches) Hd Ready Smart Led Tv 32Swels-Pro (Black)</t>
  </si>
  <si>
    <t>Boat A 350 Type C Cable For Smartphone, Charging Adapter (1.5M, Carbon Black)</t>
  </si>
  <si>
    <t>Oneplus 108 Cm (43 Inches) Y Series 4K Ultra Hd Smart Android Led Tv 43Y1S Pro (Black)</t>
  </si>
  <si>
    <t>Acer 127 Cm (50 Inches) I Series 4K Ultra Hd Android Smart Led Tv Ar50Ar2851Udfl (Black)</t>
  </si>
  <si>
    <t>Samsung 108 Cm (43 Inches) Crystal 4K Series Ultra Hd Smart Led Tv Ua43Aue60Aklxl (Black)</t>
  </si>
  <si>
    <t>Lapster 65W Compatible For Oneplus Dash Warp Charge Cable , Type C To C Cable Fast Charging Data Sync Cable Compatible With One Plus 10R / 9Rt/ 9 Pro/ 9R/ 8T/ 9/ Nord &amp; For All Type C Devices ‚Äì Red, 1 Meter</t>
  </si>
  <si>
    <t>Gizga Essentials Usb Wifi Adapter For Pc, 150 Mbps Wireless Network Adapter For Desktop - Nano Size Wifi Dongle Compatible With Windows, Mac Os &amp; Linux Kernel | Wpa/Wpa2 Encryption Standards| Black</t>
  </si>
  <si>
    <t>Oneplus 108 Cm (43 Inches) Y Series Full Hd Smart Android Led Tv 43 Y1S (Black)</t>
  </si>
  <si>
    <t>Boat Deuce Usb 300 2 In 1 Type-C &amp; Micro Usb Stress Resistant, Sturdy Cable With 3A Fast Charging &amp; 480Mbps Data Transmission, 10000+ Bends Lifespan And Extended 1.5M Length(Mercurial Black)</t>
  </si>
  <si>
    <t>Lapster Usb 3.0 A To Micro B Superspeed For Hard Disk Cable - Short Cable</t>
  </si>
  <si>
    <t>Tcl 100 Cm (40 Inches) Full Hd Certified Android R Smart Led Tv 40S6505 (Black)</t>
  </si>
  <si>
    <t>Zebronics Zeb-Usb150Wf1 Wifi Usb Mini Adapter Supports 150 Mbps Wireless Data, Comes With Advanced Security Wpa/Wpa2 Encryption Standards</t>
  </si>
  <si>
    <t>Lohaya Remote Compatible For Mi Smart Led Tv 4A Remote Control (32"/43") [ Compatible For Mi Tv Remote Control ] [ Compatible For Mi Smart Led Tv Remote Control ]</t>
  </si>
  <si>
    <t>Gilary Multi Charging Cable, 3 In 1 Nylon Braided Fast Charging Cable For Iphone Micro Usb Type C Mobile Phone | Colour May Vary |</t>
  </si>
  <si>
    <t>Tp-Link Ue300 Usb 3.0 To Rj45 Gigabit Ethernet Network Adapter - Plug And Play</t>
  </si>
  <si>
    <t>Wayona Type C To Lightning Mfi Certified 20W Fast Charging Nylon Braided Usb C Cable For Iphone 14, 14 Pro, 14 Pro Max, 14 Plus, 13, 13 Pro, 13 Pro Max, 13 Mini, 12, 12 Pro, 11, 11 Pro Max Iphone 12 Mini, X, 8 (2M, Grey)</t>
  </si>
  <si>
    <t>Dealfreez Case Compatible With Fire Tv Stick 3Rd Gen 2021 Full Wrap Silicone Remote Cover Anti-Lost With Loop (D-Black)</t>
  </si>
  <si>
    <t>Amazon Basics New Release Nylon Usb-A To Lightning Cable Cord, Fast Charging Mfi Certified Charger For Apple Iphone, Ipad (3-Ft, Rose Gold)</t>
  </si>
  <si>
    <t>Isoelite Remote Compatible For Samsung Led/Lcd Remote Control Works With All Samsung Led/Lcd Tv Model No :- Bn59-607A (Please Match The Image With Your Old Remote)</t>
  </si>
  <si>
    <t>Mi 100 Cm (40 Inches) 5A Series Full Hd Smart Android Led Tv With 24W Dolby Audio &amp; Metal Bezel-Less Frame (Black) (2022 Model)</t>
  </si>
  <si>
    <t>Wayona Nylon Braided Usb Data Sync And Fast Charging 3A Short Power Bank Cable For Iphones, Ipad Air, Ipad Mini, Ipod Nano And Ipod Touch (Grey)</t>
  </si>
  <si>
    <t>Crossvolt Compatible Dash/Warp Data Sync Fast Charging Cable Supported For All C Type Devices (Cable)</t>
  </si>
  <si>
    <t>Vu 139 Cm (55 Inches) The Gloled Series 4K Smart Led Google Tv 55Gloled (Grey)</t>
  </si>
  <si>
    <t>Ptron Solero T241 2.4A Type-C Data &amp; Charging Usb Cable, Made In India, 480Mbps Data Sync, Durable 1-Meter Long Usb Cable For Type-C Usb Devices For Charging Adapter (Black)</t>
  </si>
  <si>
    <t>Croma 80 Cm (32 Inches) Hd Ready Led Tv (Crel7369, Black) (2021 Model)</t>
  </si>
  <si>
    <t>Boat Laptop, Smartphone Type-C A400 Male Data Cable (Carbon Black)</t>
  </si>
  <si>
    <t>Lg 80 Cm (32 Inches) Hd Ready Smart Led Tv 32Lq576Bpsa (Ceramic Black)</t>
  </si>
  <si>
    <t>Boat Type C A750 Stress Resistant, Tangle-Free, Sturdy Flat Cable With 6.5A Fast Charging &amp; 480Mbps Data Transmission, 10000+ Bends Lifespan And Extended 1.5M Length(Radiant Red)</t>
  </si>
  <si>
    <t>Cotbolt Silicone Protective Case Cover For Lg An Mr21Ga Magic Remote Shockproof For Lg Smart Tv Remote 2021 Protective Skin Waterproof Anti Lost (Black) (Remote Not Included)</t>
  </si>
  <si>
    <t>Portronics Konnect L Por-1403 Fast Charging 3A Type-C Cable 1.2 Meter With Charge &amp; Sync Function For All Type-C Devices (White)</t>
  </si>
  <si>
    <t>Electvision Remote Control Compatible With Amazon Fire Tv Stick (Pairing Manual Will Be Back Side Remote Control)(P)</t>
  </si>
  <si>
    <t>King Shine Multi Retractable 3.0A Fast Charger Cord, Multiple Charging Cable 4Ft/1.2M 3-In-1 Usb Charge Cord Compatible With Phone/Type C/Micro Usb For All Android And Ios Smartphones (Random Colour)</t>
  </si>
  <si>
    <t>Lapster 5 Pin Mini Usb Cable, Usb B Cable,Camera Cable Usb2.0 For External Hdds/Card Readers/Camera Etc.</t>
  </si>
  <si>
    <t>Portronics Konnect Spydr 31 3-In-1 Multi Functional Cable With 3.0A Output, Tangle Resistant, 1.2M Length, Nylon Braided(Zebra)</t>
  </si>
  <si>
    <t>Remote Control Compatible For Amazon Fire Tv Stick Remote Control [ 3Rd Gen ](Not Compatible For Fire Tv Edition Smart Tv) From Basesailor</t>
  </si>
  <si>
    <t>Vw 80 Cm (32 Inches) Playwall Frameless Series Hd Ready Android Smart Led Tv Vw3251 (Black)</t>
  </si>
  <si>
    <t>Hisense 108 Cm (43 Inches) 4K Ultra Hd Smart Certified Android Led Tv 43A6Ge (Black)</t>
  </si>
  <si>
    <t>Redmi 126 Cm (50 Inches) 4K Ultra Hd Android Smart Led Tv X50 | L50M6-Ra (Black)</t>
  </si>
  <si>
    <t>Amazonbasics 6-Feet Displayport (Not Usb Port) To Hdmi Cable Black</t>
  </si>
  <si>
    <t>Amazonbasics 3 Feet High Speed Hdmi Male To Female 2.0 Extension Cable</t>
  </si>
  <si>
    <t>Iffalcon 80 Cm (32 Inches) Hd Ready Smart Led Tv¬†32F53 (Black)</t>
  </si>
  <si>
    <t>7Seven¬Æ Compatible Lg Smart Tv Remote Suitable For Any Lg Led Oled Lcd Uhd Plasma Android Television And Akb75095303 Replacement Of Original Lg Tv Remote Control</t>
  </si>
  <si>
    <t>Amazonbasics 3.5Mm To 2-Male Rca Adapter Cable For Tablet, Smartphone (Black, 15 Feet)</t>
  </si>
  <si>
    <t>Acer 109 Cm (43 Inches) I Series 4K Ultra Hd Android Smart Led Tv Ar43Ar2851Udfl (Black)</t>
  </si>
  <si>
    <t>Saifsmart Outlet Wall Mount Hanger Holder For Dot 3Rd Gen, Compact Bracket Case Plug And Built-In Cable Management For Kitchen Bathroom, Bedroom (Black)</t>
  </si>
  <si>
    <t>Mi 2-In-1 Usb Type C Cable (Micro Usb To Type C) 30Cm For Smartphone, Headphone, Laptop (White)</t>
  </si>
  <si>
    <t>Amazonbasics New Release Abs Usb-A To Lightning Cable Cord, Fast Charging Mfi Certified Charger For Apple Iphone, Ipad Tablet (3-Ft, White)</t>
  </si>
  <si>
    <t>Lg 108 Cm (43 Inches) 4K Ultra Hd Smart Led Tv 43Uq7500Psf (Ceramic Black)</t>
  </si>
  <si>
    <t>Ptron Solero 331 3.4Amps Multifunction Fast Charging Cable, 3-In-1 Usb Cable Micro Usb/Type-C/Ios, Made In India, Durable &amp; Strong &amp; Tangle-Free 118Cm In Length (Black)</t>
  </si>
  <si>
    <t>10K 8K 4K Hdmi Cable, Certified 48Gbps 1Ms Ultra High Speed Hdmi 2.1 Cable 4K 120Hz 144Hz 2K 165Hz 8K 60Hz Dynamic Hdr Arc Earc Dts:X Compatible For Mac Gaming Pc Soundbar Tv Monitor Laptop Ps5 4 Xbox</t>
  </si>
  <si>
    <t>Lripl Compatible Sony Bravia Lcd/Led Remote Works With Almost All Sony Led/Lcd Tv'S</t>
  </si>
  <si>
    <t>Boat Type-C A400 Type-C To Usb A Cable For All Type C Phones (Lg Nexus 5X), 1Mtr(Black)</t>
  </si>
  <si>
    <t>Zoul Type C To Type C Fast Charging Cable 65W 2M/6Ft Usb C Nylon Braided Cord Compatible With Macbook Oneplus 9 9R Samsung Galaxy S21 Ultra S20+ (2M, Black)</t>
  </si>
  <si>
    <t>Tp-Link Ac1300 Archer T3U Plus High Gain Usb 3.0 Wi-Fi Dongle, Wireless Dual Band Mu-Mimo Wifi Adapter With High Gain Antenna, Supports Windows 11/10/8.1/8/7/Xp/Macos</t>
  </si>
  <si>
    <t>Lripl Mi Remote Control With Netflix &amp; Prime Video Button Compatible For Mi 4X Led Android Smart Tv 4A Remote Control (32"/43") With Voice Command (Pairing Required)</t>
  </si>
  <si>
    <t>Tp-Link Nano Usb Wifi Dongle 150Mbps High Gain Wireless Network Wi-Fi Adapter For Pc Desktop And Laptops, Supports Windows 10/8.1/8/7/Xp, Linux, Mac Os X (Tl-Wn722N)</t>
  </si>
  <si>
    <t>Kodak 80 Cm (32 Inches) Hd Ready Certified Android Led Tv 32Hdx7Xpro (Black)</t>
  </si>
  <si>
    <t>Airtel Digitaltv Dth Remote Sd/Hd/Hd Recording Compatible For Television (Shining Black )</t>
  </si>
  <si>
    <t>Amazonbasics New Release Nylon Usb-A To Lightning Cable Cord, Mfi Certified Charger For Apple Iphone, Ipad, Silver, 6-Ft</t>
  </si>
  <si>
    <t>Ambrane Fast 100W Output Cable With Type-C To Type-C For Mobile, Laptop, Macbook &amp; Table Charging, 480Mbps Data Sync Speed, Braided Cable, 1.5M Length (Abcc-100, Black-Grey)</t>
  </si>
  <si>
    <t>Bluerigger Digital Optical Audio Toslink Cable (3.3 Feet / 1 Meter) With 8 Channel (7.1) Audio Support (For Home Theatre, Xbox, Playstation Etc.)</t>
  </si>
  <si>
    <t>Duracell Type-C To Micro 1.2M Braided Sync &amp; Charge Cable, Usb C To Micro Fast Charge Compatible For Fast Data Transmission (Black)</t>
  </si>
  <si>
    <t>Vu 138 Cm (55 Inches) Premium Series 4K Ultra Hd Smart Ips Led Tv 55Ut (Black)</t>
  </si>
  <si>
    <t>Zoul Usb Type C Fast Charging 3A Nylon Braided Data Cable Quick Charger Cable Qc 3.0 For Samsung Galaxy M31S M30 S10 S9 S20 Plus, Note 10 9 8, A20E A40 A50 A70 (1M, Grey)</t>
  </si>
  <si>
    <t>Samsung 80 Cm (32 Inches) Wondertainment Series Hd Ready Led Smart Tv Ua32Te40Aakbxl (Titan Gray)</t>
  </si>
  <si>
    <t>Mi Xiaomi Usb Type C Hypercharge Cable 6A 100Cm Sturdy And Durable Black Supports 120W Hypercharging</t>
  </si>
  <si>
    <t>Generic Ultra-Mini Bluetooth Csr 4.0 Usb Dongle Adapter For Windows Computer ( Black:Golden)</t>
  </si>
  <si>
    <t>7Seven¬Æ Compatible For Tata Sky Remote Original Set Top¬†Hd Box And Suitable For Sd Tata Play Setup Box Remote Control</t>
  </si>
  <si>
    <t>Egate I9 Pro-Max 1080P Native Full Hd Projector 4K Support | 3600 L (330 Ansi ) | 150" (381 Cm) Large Screen | Vga, Av, Hdmi, Sd Card, Usb, Audio Out | (E03I31 / E04I32) Black</t>
  </si>
  <si>
    <t>Zebronics Haa2021 Hdmi Version 2.1 Cable With 8K @ 60Hz, 4K @ 120Hz, Earc &amp; Cec Support, 3D Compatible, 2 Meters Length, 48Gbps Max And Gold-Plated Connectors</t>
  </si>
  <si>
    <t>7Seven¬Æ Compatible For Sony Bravia Lcd Led Uhd Oled Qled 4K Ultra Hd Tv Remote Control With Youtube And Netflix Hotkeys. Universal Replacement For Original Sony Smart Android Tv Remote Control</t>
  </si>
  <si>
    <t>Amazonbasics Digital Optical Coax To Analog Rca Audio Converter Adapter With Fiber Cable</t>
  </si>
  <si>
    <t>Wayona Type C Cable Nylon Braided Usb C Qc 3.0 Fast Charging Short Power Bank Cable For Samsung Galaxy S10E/S10+/S10/S9/S9+/Note 9/S8/Note 8, Lg G7 G5 G6, Moto G6 G7 (0.25M, Black)</t>
  </si>
  <si>
    <t>Pinnaclz Original Combo Of 2 Usb Type C Fast Charging Cable, Usb C Data Cable For Charging And Data Transfer Smart Phones White 1.2 Meter Made In India (Pack Of 2)</t>
  </si>
  <si>
    <t>Ambrane Bcl-15 Lightning Cable For Smartphone (1.5M Black)</t>
  </si>
  <si>
    <t>Belkin Usb C To Usb-C Fast Charging Type C Cable, 60W Pd, 3.3 Feet (1 Meter) For Laptop, Personal Computer, Tablet, Smartphone - Black, Usb-If Certified</t>
  </si>
  <si>
    <t>Lohaya Television Remote Compatible With Samsung Smart Led/Lcd/Hd Tv Remote Control [ Compatible For All Samsung Tv Remote Control ]</t>
  </si>
  <si>
    <t>Wayona Nylon Braided Lightning Usb Data Sync &amp; 3A Charging Cable For Iphones, Ipad Air, Ipad Mini, Ipod Nano And Ipod Touch (3 Ft Pack Of 1, Grey)</t>
  </si>
  <si>
    <t>Electvision Remote Control Compatible With Kodak/Thomson Smart Led Tv (Without Voice) Before Placing Order For Verification Contact Our Coustmer Care 7738090464</t>
  </si>
  <si>
    <t>Acer 80 Cm (32 Inches) S Series Hd Ready Android Smart Led Tv Ar32Ar2841Hdsb (Black)</t>
  </si>
  <si>
    <t>Realme 10W Fast Charging Micro-Usb Cable (Braided, Black)</t>
  </si>
  <si>
    <t>Tp-Link Ac1300 Usb Wifi Adapter (Archer T3U) - 2.4G/5G Dual Band Mini Wireless Network Adapter For Pc Desktop, Mu-Mimo Wi-Fi Dongle, Usb 3.0, Supports Windows 11,10, 8.1, 8, 7, Xp/Mac Os 10.15 And Earlier</t>
  </si>
  <si>
    <t>Acer 139 Cm (55 Inches) I Series 4K Ultra Hd Android Smart Led Tv Ar55Ar2851Udfl (Black)</t>
  </si>
  <si>
    <t>Ambrane 60W / 3A Fast Charging Output Cable With Micro To Usb For Mobile, Neckband, True Wireless Earphone Charging, 480Mbps Data Sync Speed, 1M Length (Acm - Az1, Black)</t>
  </si>
  <si>
    <t>Wayona Usb Type C 65W Fast Charging 2M/6Ft Long Flash Charge Cable 3A Qc 3.0 Data Cable Compatible With Samsung Galaxy S21 S10 S9 S8, Iqoo Z3, Vivo, Note 10 9 8, A20E A40 A50 A70, Moto G7 G8 (2M, Grey)</t>
  </si>
  <si>
    <t>Syncwire Ltg To Usb Cable For Fast Charging Compatible With Phone 5/ 5C/ 5S/ 6/ 6S/ 7/8/ X/Xr/Xs Max/ 11/12/ 13 Series And Pad Air/Mini, Pod &amp; Other Devices (1.1 Meter, White)</t>
  </si>
  <si>
    <t>Skadioo Wifi Adapter For Pc | Car Accessories, Wifi Dongle For Pc | Usb Wifi Adapter For Pc | Wi-Fi Receiver 2.4Ghz, 802.11B/G/N Unano Size Wifi Dongle Compatible Adapter,Wifi Dongle For Pc</t>
  </si>
  <si>
    <t>Flix (Beetel Usb To Type C Pvc Data Sync &amp; 15W(3A) Tpe Fast Charging Cable, Made In India, 480Mbps Data Sync, 1 Meter Long Cable For All Andriod &amp; All Type C Devices (Black)(Xcd - Fpc02)</t>
  </si>
  <si>
    <t>Zoul Usb C To Usb C Fast Charging Cable 65W Type C To Type C Nylon Braided Cord Compatible With Macbook Oneplus 9 10R Samsung Galaxy S22 S21 Ultra Z Flip3 Macbook Air/Pro M1 Google Pixel 11'' Ipad Pro 2020/2018 (2M, Grey)</t>
  </si>
  <si>
    <t>Flix (Beetel Flow Usb To Micro Usb Pvc Data Sync &amp; 12W(2.4A) Fast Charging Cable,Made In India,480Mbps Data Sync,Solid Cable,1 Meter Long Cable For All Andriod &amp; Micro Usb Devices (Black)(Xcd-Fpm01)</t>
  </si>
  <si>
    <t>7Seven¬Æ Bluetooth Voice Command Remote For Xiaomi Redmi Mi Smart Tv With Netflix &amp; Prime Video Hot Keys Xmrm-00A</t>
  </si>
  <si>
    <t>Sony Tv - Remote Compatible For Sony Led Remote Control Works With Sony Led Tv By Trend Trail Speed Tech &amp; Remote Hi Remote &amp; Reo India Only</t>
  </si>
  <si>
    <t>Storite Usb 3.0 Cable A To Micro B High Speed Upto 5 Gbps Data Transfer Cable For Portable External Hard Drive - (20Cm), Black</t>
  </si>
  <si>
    <t>Boat Ltg 500 Apple Mfi Certified For Iphone, Ipad And Ipod 2Mtr Data Cable(Space Grey)</t>
  </si>
  <si>
    <t>Amazonbasics Usb C To Lightning Aluminum With Nylon Braided Mfi Certified Charging Cable (Grey, 1.2 Meter)</t>
  </si>
  <si>
    <t>Amazonbasics Double Braided Nylon Usb Type-C To Type-C 2.0 Cable Smartphone (Dark Grey, 3 Feet)</t>
  </si>
  <si>
    <t>Amazon Basics Usb 3.0 Cable - A Male To Micro B - 6 Feet (1.8 Meters), Black</t>
  </si>
  <si>
    <t>Amazonbasics Usb C To Lightning Aluminum With Nylon Braided Mfi Certified Charging Cable (Grey, 1.8 Meter)</t>
  </si>
  <si>
    <t>Karbonn 80 Cm (32 Inches) Millenium Bezel-Less Series Hd Ready Smart Led Tv Kjw32Skhd (Phantom Black)</t>
  </si>
  <si>
    <t>Bluerigger Digital Optical Audio Toslink Cable (6 Feet / 1.8 Meter) With 8 Channel (7.1) Audio Support (For Home Theatre, Xbox, Playstation Etc.)</t>
  </si>
  <si>
    <t>Vw 60 Cm (24 Inches) Premium Series Hd Ready Led Tv Vw24A (Black)</t>
  </si>
  <si>
    <t>Amazon Basics Usb A To Lightning Mfi Certified Charging Cable (White, 1.2 Meter)</t>
  </si>
  <si>
    <t>Samsung 138 Cm (55 Inches) Crystal 4K Neo Series Ultra Hd Smart Led Tv Ua55Aue65Akxxl (Black)</t>
  </si>
  <si>
    <t>Lohaya Television Remote Compatible For Vu Led Lcd Hd Tv Remote Control Model No :- En2B27V</t>
  </si>
  <si>
    <t>Duracell Micro Usb 3A Braided Sync &amp; Fast Charging Cable, 3.9 Feet (1.2M). Supports Qc 2.0/3.0 Charging, High Speed Data Transmission - Black</t>
  </si>
  <si>
    <t>Zebronics Cu3100V Fast Charging Type C Cable With Qc 18W Support, 3A Max Capacity, 1 Meter Braided Cable, Data Transfer And Superior Durability (Braided Black + White)</t>
  </si>
  <si>
    <t>Flix (Beetel) Usb To Iphone Lightning Textured Pattern Data Sync &amp; 2A Fast Charging Cable, Made In India, 480Mbps Data Sync, Tough Cable, 1 Meter Long Usb Cable For Apple Devices (Black)(Xcd-L102)</t>
  </si>
  <si>
    <t>Mi 108 Cm (43 Inches) 5A Series Full Hd Smart Android Led Tv L43M7-Eain (Black)</t>
  </si>
  <si>
    <t>Belkin Apple Certified Lightning To Usb Charge And Sync Cable For Iphone, Ipad, Air Pods, 39.6 Inch (100Cm) ‚Äì Black</t>
  </si>
  <si>
    <t>Time Office Scanner Replacement Cable For Startek Fm220U (Type C) Ivory</t>
  </si>
  <si>
    <t>Caldipree Silicone Case Cover Compatible For 2022 Samsung Smart Tv Remote Qled Tv Bn68-13897A Tm2280E (2022-Black)</t>
  </si>
  <si>
    <t>Storite Usb 2.0 A To Mini 5 Pin B Cable For External Hdds/Camera/Card Readers 35Cm</t>
  </si>
  <si>
    <t>Universal Remote Control For All Sony Tv For All Lcd Led And Bravia Tvs Remote</t>
  </si>
  <si>
    <t>Cotbolt Silicone Case Cover Compatible For Samsung Bn59-01312A Qled 8K 4K Smart Tv Remote Shockproof Protective Remote Cover (Black)</t>
  </si>
  <si>
    <t>Bluerigger High Speed Hdmi Cable With Ethernet - Supports 3D, 4K 60Hz And Audio Return - Latest Version (3 Feet / 0.9 Meter)</t>
  </si>
  <si>
    <t>Amkette 30 Pin To Usb Charging &amp; Data Sync Cable For Iphone 3G/3Gs/4/4S/Ipad 1/2/3, Ipod Nano 5Th/6Th Gen And Ipod Touch 3Rd/4Th Gen -1.5M (Black)</t>
  </si>
  <si>
    <t>Tcl 80 Cm (32 Inches) Hd Ready Certified Android Smart Led Tv 32S615 (Black)</t>
  </si>
  <si>
    <t>Popio Type C Dash Charging Usb Data Cable For Oneplus Devices</t>
  </si>
  <si>
    <t>Myvn Ltg To Usb For¬†Fast Charging &amp; Data Sync Usb Cable Compatible For Iphone 5/5S/6/6S/7/7+/8/8+/10/11, Ipad Air/Mini, Ipod And Ios Devices (1 M)</t>
  </si>
  <si>
    <t>Tata Sky Universal Remote Compatible For Sd/Hd</t>
  </si>
  <si>
    <t>Wzatco Pixel | Portable Led Projector | Native 720P With Full Hd 1080P Support | 2000 Lumens (200 Ansi) | 176" Large Screen | Projector For Home And Outdoor | Compatible With Tv Stick, Pc, Ps4</t>
  </si>
  <si>
    <t>7Seven¬Æ Compatible Tata Sky Remote Control Replacement Of Original Dth Sd Hd Tata Play Set Top Box Remote - Ir Learning Universal Remote For Any Brand Tv - Pairing Must</t>
  </si>
  <si>
    <t>Amazonbasics Usb 2.0 Extension Cable For Personal Computer, Printer, 2-Pack - A-Male To A-Female - 3.3 Feet (1 Meter, Black)</t>
  </si>
  <si>
    <t>Amazon Basics Usb C To Lightning Tpe Mfi Certified Charging Cable (White, 1.2 Meter)</t>
  </si>
  <si>
    <t>Crypo‚Ñ¢ Universal Remote Compatible With Tata Sky Universal Hd &amp; Sd Set Top Box (Also Works With All Tv)</t>
  </si>
  <si>
    <t>Karbonn 80 Cm (32 Inches) Millennium Series Hd Ready Led Tv Kjw32Nshdf (Phantom Black) With Bezel-Less Design</t>
  </si>
  <si>
    <t>Oneplus 138.7 Cm (55 Inches) U Series 4K Led Smart Android Tv 55U1S (Black)</t>
  </si>
  <si>
    <t>Posh 1.5 Meter High Speed Gold Plated Hdmi Male To Female Extension Cable (Black)</t>
  </si>
  <si>
    <t>Amazon Basics Hdmi Coupler,Black</t>
  </si>
  <si>
    <t>Boat Ltg 550V3 Lightning Apple Mfi Certified Cable With Spaceship Grade Aluminium Housing,Stress Resistance, Rapid 2.4A Charging &amp; 480Mbps Data Sync, 1M Length &amp; 10000+ Bends Lifespan(Mercurial Black)</t>
  </si>
  <si>
    <t>Astigo Compatible Remote For Airtel Digital Set Top Box (Pairing Required With Tv Remote)</t>
  </si>
  <si>
    <t>Caprigo Heavy Duty Tv Wall Mount Stand For 12 To 27 Inches Led/Lcd/Monitor Screen'S, Full Motion Rotatable Universal Tv &amp; Monitor Wall Mount Bracket With Swivel &amp; Tilt Adjustments (Single Arm - M416)</t>
  </si>
  <si>
    <t>Portronics Konnect L 60W Pd Type C To Type C Mobile Charging Cable, 1.2M, Fast Data Sync, Tangle Resistant, Tpe+Nylon Braided(Grey)</t>
  </si>
  <si>
    <t>Tata Sky Hd Connection With 1 Month Basic Package And Free Installation</t>
  </si>
  <si>
    <t>Remote Compatible For Samsung Led/Lcd Remote Control Works With Samsung Led/Lcd Tv By Trend Trail</t>
  </si>
  <si>
    <t>Sonivision Sa-D10 Sa-D100 Sa-D40 Home Theater Systems Remote Compatible With Sony Rm-Anu156</t>
  </si>
  <si>
    <t>Rts‚Ñ¢ High Speed 3D Full Hd 1080P Support (10 Meters) Hdmi Male To Hdmi Male Cable Tv Lead 1.4V For All Hdmi Devices- Black (10M - 30 Feet)</t>
  </si>
  <si>
    <t>Boat Ltg 500 Apple Mfi Certified For Iphone, Ipad And Ipod 2Mtr Data Cable(Metallic Silver)</t>
  </si>
  <si>
    <t>Agaro Blaze Usba To Micro +Type C 2In1 Braided 1.2M Cable</t>
  </si>
  <si>
    <t>Amazonbasics 6 Feet Displayport To Displayport Cable - (Not Hdmi Cable) (Gold)</t>
  </si>
  <si>
    <t>Mi 108 Cm (43 Inches) 5X Series 4K Ultra Hd Led Smart Android Tv L43M6-Es (Grey)</t>
  </si>
  <si>
    <t>Sansui 140Cm (55 Inches) 4K Ultra Hd Certified Android Led Tv With Dolby Audio &amp; Dolby Vision Jsw55Asuhd (Mystique Black)</t>
  </si>
  <si>
    <t>Lohaya Lcd/Led Remote Compatible For Sony Bravia Smart Lcd Led Uhd Oled Qled 4K Ultra Hd Tv Remote Control With Youtube &amp; Netflix Function [ Compatible For Sony Tv Remote Control ]</t>
  </si>
  <si>
    <t>Zebronics Cu3100V Fast Charging Type C Cable With Qc 18W Support, 3A Max Capacity, 1 Meter Braided Cable, Data Transfer And Superior Durability (Braided Black )</t>
  </si>
  <si>
    <t>Belkin Usb C To Usb-C Fast Charging Type C Cable, 60W Pd, 3.3 Feet (1 Meter) For Laptop, Personal Computer, Tablet, Smartphone - White, Usb-If Certified</t>
  </si>
  <si>
    <t>7Seven¬Æ Tcl Remote Control Smart Tv Rc802V Remote Compatible For Tcl Tv Remote Original 55Ep680 40A325 49S6500 55P8S 55P8 50P8 65P8 40S6500 43S6500Fs 49S6800Fs 49S6800 49S6510Fs(Without Voice Function/Google Assistant And Non-Bluetooth Remote)</t>
  </si>
  <si>
    <t>Wayona 3In1 Nylon Braided 66W Usb Fast Charging Cable With Type C, Lightening And Micro Usb Port, Compatible With Iphone, Ipad, Samsung Galaxy, Oneplus, Mi, Oppo, Vivo, Iqoo, Xiaomi (1M, Black)</t>
  </si>
  <si>
    <t>Hi-Mobiler Iphone Charger Lightning Cable,2 Pack Apple Mfi Certified Usb Iphone Fast Chargering Cord,Data Sync Transfer For 13/12/11 Pro Max Xs X Xr 8 7 6 5 5S Ipad Ipod More Model Cell Phone Cables</t>
  </si>
  <si>
    <t>Ambrane 60W / 3A Fast Charging Output Cable With Type-C To Usb For Mobile, Neckband, True Wireless Earphone Charging, 480Mbps Data Sync Speed, 1M Length (Act - Az10, White)</t>
  </si>
  <si>
    <t>Caprigo Heavy Duty Tv Wall Mount Bracket For 14 To 32 Inch Led/Hd/Smart Tv‚Äôs, Universal Fixed Tv Wall Mount Stand (M452)</t>
  </si>
  <si>
    <t>Smashtronics¬Æ - Case For Firetv Remote, Fire Stick Remote Cover Case, Silicone Cover For Tv Firestick 4K/Tv 2Nd Gen(3Rd Gen) Remote Control - Light Weight/Anti Slip/Shockproof (Black)</t>
  </si>
  <si>
    <t>Electvision Remote Control For Led Smart Tv Compatible With Vu Smart Led (Without Voice)</t>
  </si>
  <si>
    <t>Boat A 350 Type C Cable 1.5M(Jet Black)</t>
  </si>
  <si>
    <t>Ptron Solero M241 2.4A Micro Usb Data &amp; Charging Cable, Made In India, 480Mbps Data Sync, Durable 1-Meter Long Usb Cable For Micro Usb Devices (White)</t>
  </si>
  <si>
    <t>Amazonbasics Usb Type-C To Usb Type-C 2.0 Cable For Charging Adapter, Smartphone - 9 Feet (2.7 Meters) - White</t>
  </si>
  <si>
    <t>Croma 3A Fast Charge 1M Type-C To All Type-C Phones Sync And Charge Cable, Made In India, 480Mbps Data Transfer Rate, Tested Durability With 8000+ Bends (12 Months Warranty) - Crcma0106Stc10, Black</t>
  </si>
  <si>
    <t>Sony Bravia 164 Cm (65 Inches) 4K Ultra Hd Smart Led Google Tv Kd-65X74K (Black)</t>
  </si>
  <si>
    <t>7Seven¬Æ Compatible For Mi Tv Remote Control Original Suitable With Smart Android 4K Led Non Voice Command Xiaomi Redmi Remote Of 4A Model 32 43 55 65 Inches</t>
  </si>
  <si>
    <t>7Seven¬Æ Compatible Vu Smart Tv Remote Control Suitable For Original 4K Android Led Ultra Hd Uhd Vu Tv Remote With Non Voice Feature Without Google Assistant</t>
  </si>
  <si>
    <t>Storite High Speed Micro Usb 3.0 Cable A To Micro B For External &amp; Desktop Hard Drives 45Cm</t>
  </si>
  <si>
    <t>Flix (Beetel) 3In1 (Type C|Micro|Iphone Lightening) Textured Pattern 3A Fast Charging Cable With Qc &amp; Pd Support For Type C,Micro Usb &amp; Lightning Iphone Cable,Made In India,1.5 Meter Long Cable(T101)</t>
  </si>
  <si>
    <t>Svm Products Unbreakable Set Top Box Stand With Dual Remote Holder (Black)</t>
  </si>
  <si>
    <t>Vu 164 Cm (65 Inches) The Gloled Series 4K Smart Led Google Tv 65Gloled (Grey)</t>
  </si>
  <si>
    <t>Cablecreation Rca To 3.5Mm Male Audio Cable, 3.5Mm To 2Rca Cable Male Rca Cable,Y Splitter Stereo Jack Cable For Home Theater,Subwoofer, Receiver, Speakers And More (3Feet/0.9Meter,Black)</t>
  </si>
  <si>
    <t>Wayona Usb Type C Fast Charging Cable Charger Cord 3A Qc 3.0 Data Cable Compatible With Samsung Galaxy S10E S10 S9 S8 S20 Plus, Note 10 9 8, M51 A40 A50 A70, Moto G7 G8 (1M, Grey)</t>
  </si>
  <si>
    <t>Boat Rugged V3 Braided Micro Usb Cable (Pearl White)</t>
  </si>
  <si>
    <t>Amazon Basics Usb A To Lightning Pvc Molded Nylon Mfi Certified Charging Cable (Black, 1.2 Meter)</t>
  </si>
  <si>
    <t>Amazonbasics - High-Speed Male To Female Hdmi Extension Cable - 6 Feet</t>
  </si>
  <si>
    <t>Belkin Apple Certified Lightning To Usb Charge And Sync Tough Braided Cable For Iphone, Ipad, Air Pods, 3.3 Feet (1 Meters) ‚Äì Black</t>
  </si>
  <si>
    <t>7Seven Compatible Lg Tv Remote Suitable For Lg Non Magic Smart Tv Remote Control (Mouse &amp; Voice Non-Support) Mr20Ga Prime Video And Netflix Hotkeys</t>
  </si>
  <si>
    <t>Realme Smart Tv Stick 4K</t>
  </si>
  <si>
    <t>Acer 100 Cm (40 Inches) P Series Full Hd Android Smart Led Tv Ar40Ar2841Fdfl (Black)</t>
  </si>
  <si>
    <t>Lapster Usb 2.0 Mantra Cable, Mantra Mfs 100 Data Cable (Black)</t>
  </si>
  <si>
    <t>Amazonbasics High-Speed Braided Hdmi Cable - 3 Feet - Supports Ethernet, 3D, 4K And Audio Return (Black)</t>
  </si>
  <si>
    <t>Cubetek 3 In 1 Lcd Display V5.0 Bluetooth Transmitter Receiver, Bypass Audio Adapter With Aux, Optical, Dual Link Support For Tv, Home Stereo, Pc, Headphones, Speakers, Model: Cb-Bt27</t>
  </si>
  <si>
    <t>Krisons Thunder Speaker, Multimedia Home Theatre, Floor Standing Speaker, Led Display With Bluetooth, Fm, Usb, Micro Sd Card, Aux Connectivity</t>
  </si>
  <si>
    <t>Acer 139 Cm (55 Inches) H Series 4K Ultra Hd Android Smart Led Tv Ar55Ar2851Udpro (Black)</t>
  </si>
  <si>
    <t>Dealfreez Case Compatible For Fire Tv Stick 4K All Alexa Voice Remote Shockproof Silicone Anti-Lost Cover With Loop (C-Black)</t>
  </si>
  <si>
    <t>Wayona Type C To Lightning Mfi Certified 20W Fast Charging Nylon Braided Usb C Cable For Iphone 14 Pro, 14 Pro Max, 14, 14 Plus, 13, 13 Pro, 13 Pro Max, 13 Mini, 12, 12 Pro, 11, 11 Pro Max, Iphone 12 Mini (2M, Black)</t>
  </si>
  <si>
    <t>Vw 80 Cm (32 Inches) Hd Ready Android Smart Led Tv Vw32Pro (Black)</t>
  </si>
  <si>
    <t>Airtel Digital Tv Hd Set Top Box With 1 Month Basic Pack With Recording + Free Standard Installation</t>
  </si>
  <si>
    <t>Lohaya Voice Assistant Remote Compatible For Airtel Xstream Set-Top Box Remote Control With Netflix Function (Black) (Non - Voice)</t>
  </si>
  <si>
    <t>Samsung 138 Cm (55 Inches) Crystal 4K Series Ultra Hd Smart Led Tv Ua55Aue60Aklxl (Black)</t>
  </si>
  <si>
    <t>Amazon Brand - Solimo 3A Fast Charging Tough Type C Usb Data Cable¬† ‚Äì 1 Meter</t>
  </si>
  <si>
    <t>Mi 100 Cm (40 Inches) Horizon Edition Full Hd Android Led Tv 4A | L40M6-Ei (Black)</t>
  </si>
  <si>
    <t>Astigo Compatible Remote Control For Mi Smart Led 4A (43"/32")</t>
  </si>
  <si>
    <t>Toshiba 108 Cm (43 Inches) V Series Full Hd Smart Android Led Tv 43V35Kp (Silver)</t>
  </si>
  <si>
    <t>Lenovo Usb A To Type-C Tangle-Free¬†¬†Aramid Fiber Braided¬†1.2M Cable With 4A Fast Charging &amp; 480 Mbps Data Transmission, Certified 10000+ Bend Lifespan, Metallic Grey</t>
  </si>
  <si>
    <t>Amazon Brand - Solimo 65W Fast Charging Braided Type C To C Data Cable | Suitable For All Supported Mobile Phones (1 Meter, Black)</t>
  </si>
  <si>
    <t>Lg 139 Cm (55 Inches) 4K Ultra Hd Smart Led Tv 55Uq7500Psf (Ceramic Black)</t>
  </si>
  <si>
    <t>Tata Sky Digital Tv Hd Setup Box Remote</t>
  </si>
  <si>
    <t>Ptron Solero T241 2.4A Type-C Data &amp; Charging Usb Cable, Made In India, 480Mbps Data Sync, Durable 1-Meter Long Usb Cable For Smartphone, Type-C Usb Devices (White)</t>
  </si>
  <si>
    <t>Vu 108 Cm (43 Inches) Premium Series Full Hd Smart Led Tv 43Ga (Black)</t>
  </si>
  <si>
    <t>Storite Super Speed Usb 3.0 Male To Male Cable For Hard Drive Enclosures, Laptop Cooling Pad, Dvd Players(60Cm,Black)</t>
  </si>
  <si>
    <t>Kodak 80 Cm (32 Inches) Hd Ready Led Tv Kodak 32Hdx900S (Black)</t>
  </si>
  <si>
    <t>Amazonbasics Double Braided Nylon Usb Type-C To Type-C 2.0 Cable, Charging Adapter, Smartphone 6 Feet, Dark Grey</t>
  </si>
  <si>
    <t>Amazonbasics 10.2 Gbps High-Speed 4K Hdmi Cable With Braided Cord (10-Foot, Dark Grey)</t>
  </si>
  <si>
    <t>Hisense 126 Cm (50 Inches) Bezelless Series 4K Ultra Hd Smart Led Google Tv 50A6H (Black)</t>
  </si>
  <si>
    <t>Tuarso 8K Hdmi 2.1 Cable 48Gbps , 1.5 Meter High-Speed Braided Hdmi Cable ( 8K@60Hz„Äå4K@120Hz„Äå2K@240Hz ) Hdmi 2.1 Cable Compatible With Monitors , Television , Laptops , Projectors , Game Consoles And More With Hdmi Ports Device</t>
  </si>
  <si>
    <t>Amazonbasics Usb Type-C To Micro-B 2.0 Cable - 6 Inches (15.2 Centimeters) - White</t>
  </si>
  <si>
    <t>Kodak 139 Cm (55 Inches) 4K Ultra Hd Smart Led Tv 55Ca0909 (Black)</t>
  </si>
  <si>
    <t>7Seven¬Æ Suitable Sony Tv Remote Original Bravia For Smart Android Television Compatible For Any Model Of Lcd Led Oled Uhd 4K Universal Sony Remote Control</t>
  </si>
  <si>
    <t>Prolegend¬Æ Pl-T002 Universal Tv Stand Table Top For Most 22 To 65 Inch Lcd Flat Screen Tv, Vesa Up To 800 By 400Mm</t>
  </si>
  <si>
    <t>Wanbo X1 Pro (Upgraded) | Native 1080P Full Hd | Android 9 | Projector For Home | Led Cinema | 350Ansi | 3900 Lumens | Wifi Bluetooth | Hdmi Arc | Dolby Dts | 4D Keystone Correction (Global Version)</t>
  </si>
  <si>
    <t>Tizum High Speed Hdmi Cable Aura -Gold Plated-High Speed Data 10.2Gbps, 3D, 4K, Hd 1080P (10 Ft/ 3 M)</t>
  </si>
  <si>
    <t>Technotech High Speed Hdmi Cable 5 Meter V1.4 - Supports Full Hd 1080P (Color May Vary)</t>
  </si>
  <si>
    <t>Nk Star 950 Mbps Usb Wifi Adapter Wireless Network Receiver Dongle For Desktop Laptop, (Support- Windows Xp/7/8/10 &amp; Mac Os) Not Support To Dvr And Hdtv</t>
  </si>
  <si>
    <t>Ls Lapster Quality Assured Usb 2.0 Morpho Cable, Morpho Device Cable For Mso 1300 E3/E2/E Biometric Finger Print Scanner Morpho Usb Cable (Black)</t>
  </si>
  <si>
    <t>Amazon Basics 10.2 Gbps High-Speed 4K Hdmi Cable With Braided Cord, 1.8 Meter, Dark Grey</t>
  </si>
  <si>
    <t>Kodak 126 Cm (50 Inches) Bezel-Less Design Series 4K Ultra Hd Smart Android Led Tv 50Uhdx7Xprobl (Black)</t>
  </si>
  <si>
    <t>Zorbes¬Æ Wall Adapter Holder For Alexa Echo Dot 4Th Generation,A Space-Saving Solution With Cord Management For Your Smart Home Speakers -White (Holder Only)</t>
  </si>
  <si>
    <t>Sansui 80Cm (32 Inches) Hd Ready Smart Led Tv Jsy32Skhd (Black) With Bezel-Less Design</t>
  </si>
  <si>
    <t>Synqe Usb Type C Fast Charging Cable 2M Charger Cord Data Cable Compatible With Samsung Galaxy M51,Galaxy M31S, S10E S10 S9 S20 Plus, Note10 9 8,M40 A50 A70, Redmi Note 9, Moto G7, Poco F1 (2M, Grey)</t>
  </si>
  <si>
    <t>Mi 80 Cm (32 Inches) Hd Ready Smart Android Led Tv 5A Pro | L32M7-Eain (Black)</t>
  </si>
  <si>
    <t>Irusu Play Vr Plus Virtual Reality Headset With Headphones For Gaming (Black)</t>
  </si>
  <si>
    <t>Synqe Usb C To Usb C 60W Nylon Braided Fast Charging Type C To Type C Cable Compatible With Samsung Galaxy Note 20/Ultra, S20 S22 S21 S20 Fe A73 A53 A33 (2M, Black)</t>
  </si>
  <si>
    <t>Shopoflux Silicone Remote Cover For Mi Smart Tv And Mi Tv Stick/Mi Box S / 3S / Mi 4X / 4A Smart Led Tv (Black)</t>
  </si>
  <si>
    <t>Eynk Extra Long Micro Usb Fast Charging Usb Cable | Micro Usb Data Cable | Quick Fast Charging Cable | Charger Sync Cable | High Speed Transfer Android Smartphones V8 Cable (2.4 Amp, 3M,) (White)</t>
  </si>
  <si>
    <t>Lunagariya¬Æ, Protective Case Compatible With Jio Settop Box Remote Control,Pu Leather Cover Holder (Before Placing Order,Please Compare The Dimensions Of The Product With Your Remote)</t>
  </si>
  <si>
    <t>7Seven¬Æ Compatible With Fire Tv Stick Remote With Voice Command Feature Suitable For Second Generation Amazon Fire Tv Stick Remote Only - Pairing Must</t>
  </si>
  <si>
    <t>Prushti Cover And Bags, Protective Case For Airtel Xstream Settop Box Remote Remote Control Pouch Cover Holder Pu Leather Cover Holder(Only Cover For Selling Purpose)</t>
  </si>
  <si>
    <t>Aine Hdmi Male To Vga Female Video Converter Adapter Cable (Black)</t>
  </si>
  <si>
    <t>Mi 80 Cm (32 Inches) Hd Ready Android Smart Led Tv 4A Pro | L32M5-Al (Black)</t>
  </si>
  <si>
    <t>Storite Usb 2.0 A To Mini 5 Pin B Cable For External Hdds/Camera/Card Readers (150Cm - 1.5M)</t>
  </si>
  <si>
    <t>Tcl 108 Cm (43 Inches) 4K Ultra Hd Certified Android Smart Led Tv 43P615 (Black)</t>
  </si>
  <si>
    <t>Redtech Usb-C To Lightning Cable 3.3Ft, [Apple Mfi Certified] Lightning To Type C Fast Charging Cord Compatible With Iphone 14/13/13 Pro/Max/12/11/X/Xs/Xr/8, Supports Power Delivery - White</t>
  </si>
  <si>
    <t>Oneplus 163.8 Cm (65 Inches) U Series 4K Led Smart Android Tv 65U1S (Black)</t>
  </si>
  <si>
    <t>Amazonbasics 108 Cm (43 Inches) 4K Ultra Hd Smart Led Fire Tv Ab43U20Ps (Black)</t>
  </si>
  <si>
    <t>Kodak 80 Cm (32 Inches) Hd Ready Certified Android Smart Led Tv 32Hdx7Xprobl (Black)</t>
  </si>
  <si>
    <t>Synqe Type C To Type C Short Fast Charging 60W Cable Compatible With Samsung Galaxy Z Fold3 5G, Z Flip3 5G, S22 5G, S22 Ultra, S21, S20, S20Fe, A52, A73, A53 (0.25M, Black)</t>
  </si>
  <si>
    <t>Airtel Digitaltv Hd Setup Box Remote</t>
  </si>
  <si>
    <t>Airtel Digital Tv Hd Set Top Box With Fta Pack | Unlimited Entertainment + Recording Feature + Free Standard Installation (6 Months Pack)</t>
  </si>
  <si>
    <t>Esr Usb C To Lightning Cable, 10 Ft (3 M), Mfi-Certified, Braided Nylon Power Delivery Fast Charging For Iphone 14/14 Plus/14 Pro/14 Pro Max, Iphone 13/12/11/X/8 Series, Use With Type-C Chargers, Black</t>
  </si>
  <si>
    <t>Mi 138.8 Cm (55 Inches) 5X Series 4K Ultra Hd Led Smart Android Tv L55M6-Es (Grey)</t>
  </si>
  <si>
    <t>Storite Usb Extension Cable Usb 3.0 Male To Female Extension Cable High Speed 5Gbps Extension Cable Data Transfer For Keyboard, Mouse, Flash Drive, Hard Drive, Printer And More- 1.5M - Blue</t>
  </si>
  <si>
    <t>Fire-Boltt Ninja Call Pro Plus 1.83" Smart Watch With Bluetooth Calling, Ai Voice Assistance, 100 Sports Modes Ip67 Rating, 240*280 Pixel High Resolution</t>
  </si>
  <si>
    <t>Fire-Boltt Phoenix Smart Watch With Bluetooth Calling 1.3",120+ Sports Modes, 240*240 Px High Res With Spo2, Heart Rate Monitoring &amp; Ip67 Rating</t>
  </si>
  <si>
    <t>Boat Wave Call Smart Watch, Smart Talk With Advanced Dedicated Bluetooth Calling Chip, 1.69‚Äù Hd Display With 550 Nits &amp; 70% Color Gamut, 150+ Watch Faces, Multi-Sport Modes,Hr,Spo2, Ip68(Active Black)</t>
  </si>
  <si>
    <t>Mi Power Bank 3I 20000Mah Lithium Polymer 18W Fast Power Delivery Charging | Input- Type C | Micro Usb| Triple Output | Sandstone Black</t>
  </si>
  <si>
    <t>Redmi A1 (Light Blue, 2Gb Ram, 32Gb Storage) | Segment Best Ai Dual Cam | 5000Mah Battery | Leather Texture Design | Android 12</t>
  </si>
  <si>
    <t>Oneplus Nord 2T 5G (Jade Fog, 8Gb Ram, 128Gb Storage)</t>
  </si>
  <si>
    <t>Oneplus Nord 2T 5G (Gray Shadow, 8Gb Ram, 128Gb Storage)</t>
  </si>
  <si>
    <t>Redmi A1 (Black, 2Gb Ram, 32Gb Storage) | Segment Best Ai Dual Cam | 5000Mah Battery | Leather Texture Design | Android 12</t>
  </si>
  <si>
    <t>Redmi A1 (Light Green, 2Gb Ram 32Gb Rom) | Segment Best Ai Dual Cam | 5000Mah Battery | Leather Texture Design | Android 12</t>
  </si>
  <si>
    <t>Sandisk Ultra¬Æ Microsdxc‚Ñ¢ Uhs-I Card, 64Gb, 140Mb/S R, 10 Y Warranty, For Smartphones</t>
  </si>
  <si>
    <t>Noise Pulse Go Buzz Smart Watch Bluetooth Calling With 1.69" Display, 550 Nits, 150+ Cloud Watch Face, Spo2, Heart Rate Tracking, 100 Sports Mode With Auto Detection, Longer Battery (Jet Black)</t>
  </si>
  <si>
    <t>Nokia 105 Single Sim, Keypad Mobile Phone With Wireless Fm Radio | Charcoal</t>
  </si>
  <si>
    <t>Boat Wave Lite Smartwatch With 1.69" Hd Display, Sleek Metal Body, Hr &amp; Spo2 Level Monitor, 140+ Watch Faces, Activity Tracker, Multiple Sports Modes, Ip68 &amp; 7 Days Battery Life(Active Black)</t>
  </si>
  <si>
    <t>Jbl C100Si Wired In Ear Headphones With Mic, Jbl Pure Bass Sound, One Button Multi-Function Remote, Angled Buds For Comfort Fit (Black)</t>
  </si>
  <si>
    <t>Samsung Galaxy M04 Dark Blue, 4Gb Ram, 64Gb Storage | Upto 8Gb Ram With Ram Plus | Mediatek Helio P35 | 5000 Mah Battery</t>
  </si>
  <si>
    <t>Ptron Tangentbeat In-Ear Bluetooth 5.0 Wireless Headphones With Mic, Enhanced Bass, 10Mm Drivers, Clear Calls, Snug-Fit, Fast Charging, Magnetic Buds, Voice Assistant &amp; Ipx4 Wireless Neckband (Black)</t>
  </si>
  <si>
    <t>Redmi 10A (Charcoal Black, 4Gb Ram, 64Gb Storage) | 2 Ghz Octa Core Helio G25 | 5000 Mah Battery | Finger Print Sensor | Upto 5Gb Ram With Ram Booster</t>
  </si>
  <si>
    <t>Ptron Bullet Pro 36W Pd Quick Charger, 3 Port Fast Car Charger Adapter - Compatible With All Smartphones &amp; Tablets (Black)</t>
  </si>
  <si>
    <t>Boat Bassheads 100 In Ear Wired Earphones With Mic(Taffy Pink)</t>
  </si>
  <si>
    <t>Sandisk Ultra¬Æ Microsdxc‚Ñ¢ Uhs-I Card, 128Gb, 140Mb/S R, 10 Y Warranty, For Smartphones</t>
  </si>
  <si>
    <t>Samsung Galaxy M04 Light Green, 4Gb Ram, 64Gb Storage | Upto 8Gb Ram With Ram Plus | Mediatek Helio P35 | 5000 Mah Battery</t>
  </si>
  <si>
    <t>Mi 10000Mah Lithium Ion, Lithium Polymer Power Bank Pocket Pro With 22.5 Watt Fast Charging, Dual Input Ports(Micro-Usb And Type C), Triple Output Ports, (Black)</t>
  </si>
  <si>
    <t>Mi 10000Mah Li-Polymer, Micro-Usb And Type C Input Port, Power Bank 3I With 18W Fast Charging (Midnight Black)</t>
  </si>
  <si>
    <t>Elv Car Mount Adjustable Car Phone Holder Universal Long Arm, Windshield For Smartphones - Black</t>
  </si>
  <si>
    <t>Samsung 25W Usb Travel Adapter For Cellular Phones - White</t>
  </si>
  <si>
    <t>Noise Colorfit Pulse Grand Smart Watch With 1.69"(4.29Cm) Hd Display, 60 Sports Modes, 150 Watch Faces, Fast Charge, Spo2, Stress, Sleep, Heart Rate Monitoring &amp; Ip68 Waterproof (Jet Black)</t>
  </si>
  <si>
    <t>Fire-Boltt Ninja 3 Smartwatch Full Touch 1.69 &amp; 60 Sports Modes With Ip68, Sp02 Tracking, Over 100 Cloud Based Watch Faces - Black</t>
  </si>
  <si>
    <t>Samsung Galaxy M33 5G (Mystique Green, 8Gb, 128Gb Storage) | 6000Mah Battery | Upto 16Gb Ram With Ram Plus | Travel Adapter To Be Purchased Separately</t>
  </si>
  <si>
    <t>Sandisk Ultra Microsd Uhs-I Card 32Gb, 120Mb/S R</t>
  </si>
  <si>
    <t>Samsung Galaxy M13 (Aqua Green, 6Gb, 128Gb Storage) | 6000Mah Battery | Upto 12Gb Ram With Ram Plus</t>
  </si>
  <si>
    <t>Fire-Boltt India'S No 1 Smartwatch Brand Talk 2 Bluetooth Calling Smartwatch With Dual Button, Hands On Voice Assistance, 60 Sports Modes, In Built Mic &amp; Speaker With Ip68 Rating</t>
  </si>
  <si>
    <t>Samsung Galaxy M33 5G (Emerald Brown, 6Gb, 128Gb Storage) | 6000Mah Battery | Upto 12Gb Ram With Ram Plus | Travel Adapter To Be Purchased Separately</t>
  </si>
  <si>
    <t>Iqoo Vivo Z6 5G (Chromatic Blue, 6Gb Ram, 128Gb Storage) | Snapdragon 695-6Nm Processor | 120Hz Fhd+ Display | 5000Mah Battery</t>
  </si>
  <si>
    <t>Redmi 9 Activ (Carbon Black, 4Gb Ram, 64Gb Storage) | Octa-Core Helio G35 | 5000 Mah Battery</t>
  </si>
  <si>
    <t>Redmi 9A Sport (Coral Green, 2Gb Ram, 32Gb Storage) | 2Ghz Octa-Core Helio G25 Processor | 5000 Mah Battery</t>
  </si>
  <si>
    <t>Redmi 10A (Sea Blue, 4Gb Ram, 64Gb Storage) | 2 Ghz Octa Core Helio G25 | 5000 Mah Battery | Finger Print Sensor | Upto 5Gb Ram With Ram Booster</t>
  </si>
  <si>
    <t>Agaro Blaze Usb 3.0 To Usb Type C Otg Adapter</t>
  </si>
  <si>
    <t>Fire-Boltt Visionary 1.78" Amoled Bluetooth Calling Smartwatch With 368*448 Pixel Resolution 100+ Sports Mode, Tws Connection, Voice Assistance, Spo2 &amp; Heart Rate Monitoring</t>
  </si>
  <si>
    <t>Noise Colorfit Pro 4 Advanced Bluetooth Calling Smart Watch With 1.72" Truview Display, Fully-Functional Digital Crown, 311 Ppi, 60Hz Refresh Rate, 500 Nits Brightness (Charcoal Black)</t>
  </si>
  <si>
    <t>Iqoo Z6 Lite 5G By Vivo (Stellar Green, 6Gb Ram, 128Gb Storage) | World'S First Snapdragon 4 Gen 1 | 120Hz Refresh Rate | 5000Mah Battery | Travel Adapter To Be Purchased Separately</t>
  </si>
  <si>
    <t>Redmi 10A (Slate Grey, 4Gb Ram, 64Gb Storage) | 2 Ghz Octa Core Helio G25 | 5000 Mah Battery | Finger Print Sensor | Upto 5Gb Ram With Ram Booster</t>
  </si>
  <si>
    <t>Duracell 38W Fast Car Charger Adapter With Dual Output. Quick Charge, Type C Pd 20W &amp; Qualcomm Certified 3.0 Compatible For Iphone, All Smartphones, Tablets &amp; More (Copper &amp; Black)</t>
  </si>
  <si>
    <t>Realme Narzo 50 (Speed Blue, 4Gb Ram+64Gb Storage) Helio G96 Processor | 50Mp Ai Triple Camera | 120Hz Ultra Smooth Display</t>
  </si>
  <si>
    <t>Wecool Bluetooth Extendable Selfie Sticks With Wireless Remote And Tripod Stand, 3-In-1 Multifunctional Selfie Stick With Tripod Stand Compatible With Iphone/Oneplus/Samsung/Oppo/Vivo And All Phones</t>
  </si>
  <si>
    <t>Oppo A74 5G (Fantastic Purple,6Gb Ram,128Gb Storage) With No Cost Emi/Additional Exchange Offers</t>
  </si>
  <si>
    <t>Redmi Note 11 Pro + 5G (Stealth Black, 6Gb Ram, 128Gb Storage) | 67W Turbo Charge | 120Hz Super Amoled Display | Additional Exchange Offers | Charger Included</t>
  </si>
  <si>
    <t>Samsung Original 25W Usb Travel Lightning Adapter For Cellular Phones, Black</t>
  </si>
  <si>
    <t>Realme Buds Classic Wired In Ear Earphones With Mic (Black)</t>
  </si>
  <si>
    <t>Noise Colorfit Pulse Grand Smart Watch With 1.69" Hd Display, 60 Sports Modes, 150 Watch Faces, Spo2 Monitoring, Call Notification, Quick Replies To Text &amp; Calls (Rose Pink)</t>
  </si>
  <si>
    <t>Boat Wave Call Smart Watch, Smart Talk With Advanced Dedicated Bluetooth Calling Chip, 1.69‚Äù Hd Display With 550 Nits &amp; 70% Color Gamut, 150+ Watch Faces, Multi-Sport Modes, Hr, Spo2, Ip68(Mauve)</t>
  </si>
  <si>
    <t>Iqoo Neo 6 5G (Dark Nova, 8Gb Ram, 128Gb Storage) | Snapdragon¬Æ 870 5G | 80W Flashcharge</t>
  </si>
  <si>
    <t>Boat Xtend Smartwatch With Alexa Built-In, 1.69‚Äù Hd Display, Multiple Watch Faces, Stress Monitor, Heart &amp; Spo2 Monitoring, 14 Sports Modes, Sleep Monitor, 5 Atm &amp; 7 Days Battery(Charcoal Black)</t>
  </si>
  <si>
    <t>Tygot Bluetooth Extendable Selfie Sticks With Wireless Remote And Tripod Stand, 3-In-1 Multifunctional Selfie Stick With Tripod Stand Compatible With Iphone/Oneplus/Samsung/Oppo/Vivo And All Phones</t>
  </si>
  <si>
    <t>Samsung Evo Plus 128Gb Microsdxc Uhs-I U3 130Mb/S Full Hd &amp; 4K Uhd Memory Card With Adapter (Mb-Mc128Ka), Blue</t>
  </si>
  <si>
    <t>Portronics Adapto 20 Type C 20W Fast Pd/Type C Adapter Charger With Fast Charging For Iphone 12/12 Pro/12 Mini/12 Pro Max/11/Xs/Xr/X/8/Plus, Ipad Pro/Air/Mini, Galaxy 10/9/8 (Adapter Only) White</t>
  </si>
  <si>
    <t>Samsung Galaxy M13 5G (Aqua Green, 6Gb, 128Gb Storage) | 5000Mah Battery | Upto 12Gb Ram With Ram Plus</t>
  </si>
  <si>
    <t>Boat Bassheads 100 In Ear Wired Earphones With Mic(Furious Red)</t>
  </si>
  <si>
    <t>Iqoo Z6 44W By Vivo (Lumina Blue, 4Gb Ram, 128Gb Storage) | 6.44" Fhd+ Amoled Display | 50% Charge In Just 27 Mins | In-Display Fingerprint Scanning</t>
  </si>
  <si>
    <t>Fire-Boltt Gladiator 1.96" Biggest Display Smart Watch With Bluetooth Calling, Voice Assistant &amp;123 Sports Modes, 8 Unique Ui Interactions, Spo2, 24/7 Heart Rate Tracking</t>
  </si>
  <si>
    <t>Striff Ps2_01 Multi Angle Mobile/Tablet Tabletop Stand. Phone Holder For Iphone, Android, Samsung, Oneplus, Xiaomi. Portable, Foldable Cell Phone Stand. Perfect For Bed, Office, Home &amp; Desktop (Black)</t>
  </si>
  <si>
    <t>Samsung Galaxy Buds Live Bluetooth Truly Wireless In Ear Earbuds With Mic, Upto 21 Hours Playtime, Mystic Black</t>
  </si>
  <si>
    <t>Oneplus Nord 2T 5G (Jade Fog, 12Gb Ram, 256Gb Storage)</t>
  </si>
  <si>
    <t>Sounce Spiral Charger Cable Protector Data Cable Saver Charging Cord Protective Cable Cover Headphone Macbook Laptop Earphone Cell Phone Set Of 3 (Cable Protector (12 Units))</t>
  </si>
  <si>
    <t>Ptron Boom Ultima 4D Dual Driver, In-Ear Gaming Wired Headphones With In-Line Mic, Volume Control &amp; Passive Noise Cancelling Boom 3 Earphones - (Dark Blue)</t>
  </si>
  <si>
    <t>Samsung Galaxy M13 (Aqua Green, 4Gb, 64Gb Storage) | 6000Mah Battery | Upto 8Gb Ram With Ram Plus</t>
  </si>
  <si>
    <t>Oneplus 10R 5G (Forest Green, 8Gb Ram, 128Gb Storage, 80W Supervooc)</t>
  </si>
  <si>
    <t>Ambrane 10000Mah Slim Power Bank, 20W Fast Charging, Dual Output, Type C Pd (Input &amp; Output), Quick Charge, Li-Polymer, Multi-Layer Protection For Iphone, Anrdoid &amp; Other Devices (Stylo 10K, Black)</t>
  </si>
  <si>
    <t>Nokia 105 Single Sim, Keypad Mobile Phone With Wireless Fm Radio | Blue</t>
  </si>
  <si>
    <t>Ptron Tangent Lite Bluetooth 5.0 Earphones With Mic, Hi-Fi Stereo Sound Neckband, 8Hrs Playtime, Lightweight Snug-Fit In-Ear Headphones, Ipx4 Water Resistant, Fast Charge &amp; Voice Assistant (Black)</t>
  </si>
  <si>
    <t>Samsung Evo Plus 64Gb Microsdxc Uhs-I U1 130Mb/S Full Hd &amp; 4K Uhd Memory Card With Adapter (Mb-Mc64Ka), Blue</t>
  </si>
  <si>
    <t>Ambrane 20000Mah Power Bank With 20W Fast Charging, Triple Output, Power Delivery, Type C Input, Made In India, Multi-Layer Protection, Li-Polymer + Type C Cable (Stylo-20K, Black)</t>
  </si>
  <si>
    <t>Samsung Galaxy M13 (Midnight Blue, 4Gb, 64Gb Storage) | 6000Mah Battery | Upto 8Gb Ram With Ram Plus</t>
  </si>
  <si>
    <t>Boat Xtend Smartwatch With Alexa Built-In, 1.69‚Äù Hd Display, Multiple Watch Faces, Stress Monitor, Heart &amp; Spo2 Monitoring, 14 Sports Modes, Sleep Monitor, 5 Atm &amp; 7 Days Battery(Pitch Black)</t>
  </si>
  <si>
    <t>Boat Wave Call Smart Watch, Smart Talk With Advanced Dedicated Bluetooth Calling Chip, 1.69‚Äù Hd Display With 550 Nits &amp; 70% Color Gamut, 150+ Watch Faces, Multi-Sport Modes, Hr, Spo2, Ip68(Deep Blue)</t>
  </si>
  <si>
    <t>Mi Xiaomi 22.5W Fast Usb Type C Charger Combo For Tablets - White</t>
  </si>
  <si>
    <t>Gizga Essentials Spiral Cable Protector Cord Saver For Mac Charger, Iphone Charger, Wire Protector, Lightweight Durable Flexible Wire Winder For Charging Cables, Data Cables, Earphones, Pack Of 10</t>
  </si>
  <si>
    <t>Redmi Note 11 (Space Black, 4Gb Ram, 64Gb Storage)|90Hz Fhd+ Amoled Display | Qualcomm¬Æ Snapdragon‚Ñ¢ 680-6Nm | 33W Charger Included</t>
  </si>
  <si>
    <t>Redmi Note 11 Pro + 5G (Phantom White, 8Gb Ram, 128Gb Storage) | 67W Turbo Charge | 120Hz Super Amoled Display | Additional Exchange Offers | Charger Included</t>
  </si>
  <si>
    <t>Usb Charger, Oraimo Elite Dual Port 5V/2.4A Wall Charger, Usb Wall Charger Adapter For Iphone 11/Xs/Xs Max/Xr/X/8/7/6/Plus, Ipad Pro/Air 2/Mini 3/Mini 4, Samsung S4/S5, And More</t>
  </si>
  <si>
    <t>Wecool C1 Car Mobile Holder With One Click Technology,360¬∞ Rotational, Strong Suction Cup,Compatible With 4 To 6 Inch Devices, Wildshield And Dashboard Mobile Holder For Car, And Use</t>
  </si>
  <si>
    <t>Hp 32Gb Class 10 Microsd Memory Card (U1 Tf Card¬†32Gb)</t>
  </si>
  <si>
    <t>Iqoo Z6 44W By Vivo (Lumina Blue, 6Gb Ram, 128Gb Storage) | 6.44" Fhd+ Amoled Display | 50% Charge In Just 27 Mins | In-Display Fingerprint Scanning</t>
  </si>
  <si>
    <t>Iqoo Z6 Lite 5G By Vivo (Mystic Night, 6Gb Ram, 128Gb Storage) | World'S First Snapdragon 4 Gen 1 | 120Hz Refresh Rate | 5000Mah Battery | Travel Adapter To Be Purchased Separately</t>
  </si>
  <si>
    <t>Redmi Note 11 Pro + 5G (Stealth Black, 8Gb Ram, 256Gb Storage) | 67W Turbo Charge | 120Hz Super Amoled Display | Additional Exchange Offers | Charger Included</t>
  </si>
  <si>
    <t>Boat Bassheads 242 In Ear Wired Earphones With Mic(Active Black)</t>
  </si>
  <si>
    <t>Portronics Modesk Por-122 Universal Mobile Tabletop Holder (Black)</t>
  </si>
  <si>
    <t>Realme Narzo 50I (Mint Green, 2Gb Ram+32Gb Storage) Octa Core Processor | 6.5" Inch Large Display</t>
  </si>
  <si>
    <t>Mi 10000Mah 3I Lithium Polymer Power Bank Dual Input(Micro-Usb And Type C) And Output Ports 18W Fast Charging (Metallic Blue)</t>
  </si>
  <si>
    <t>Nokia 105 Plus Single Sim, Keypad Mobile Phone With Wireless Fm Radio, Memory Card Slot And Mp3 Player | Red</t>
  </si>
  <si>
    <t>Iqoo Z6 44W By Vivo (Raven Black, 4Gb Ram, 128Gb Storage) | 6.44" Fhd+ Amoled Display | 50% Charge In Just 27 Mins | In-Display Fingerprint Scanning</t>
  </si>
  <si>
    <t>Ambrane 10000Mah Slim Power Bank, 20W Fast Charging, Dual Output, Type C Pd (Input &amp; Output), Quick Charge, Li-Polymer, Multi-Layer Protection For Iphone, Anrdoid &amp; Other Devices (Stylo 10K, Green)</t>
  </si>
  <si>
    <t>Samsung Galaxy M13 (Stardust Brown, 6Gb, 128Gb Storage) | 6000Mah Battery | Upto 12Gb Ram With Ram Plus</t>
  </si>
  <si>
    <t>Oppo A74 5G (Fluid Black, 6Gb Ram, 128Gb Storage) With No Cost Emi/Additional Exchange Offers</t>
  </si>
  <si>
    <t>Spigen Ez Fit Tempered Glass Screen Protector Guard For Iphone 14/13/13 Pro - 2 Pack</t>
  </si>
  <si>
    <t>Noise Colorfit Pulse Smartwatch With 3.56 Cm (1.4") Full Touch Hd Display, Spo2, Heart Rate, Sleep Monitors &amp; 10-Day Battery - Jet Black</t>
  </si>
  <si>
    <t>Nokia 105 Plus Single Sim, Keypad Mobile Phone With Wireless Fm Radio, Memory Card Slot And Mp3 Player | Charcoal</t>
  </si>
  <si>
    <t>Iqoo Z6 Pro 5G By Vivo (Legion Sky, 8Gb Ram, 128Gb Storage) | Snapdragon 778G 5G | 66W Flashcharge | 1300 Nits Peak Brightness | Hdr10+</t>
  </si>
  <si>
    <t>Mi 33W Soniccharge 2.0 Usb Charger For Cellular Phones - White</t>
  </si>
  <si>
    <t>Oppo A31 (Mystery Black, 6Gb Ram, 128Gb Storage) With No Cost Emi/Additional Exchange Offers</t>
  </si>
  <si>
    <t>Iqoo Vivo Z6 5G (Chromatic Blue, 8Gb Ram, 128Gb Storage) | Snapdragon 695-6Nm Processor | 120Hz Fhd+ Display | 5000Mah Battery</t>
  </si>
  <si>
    <t>Motorola A10 Dual Sim Keypad Mobile With 1750 Mah Battery, Expandable Storage Upto 32Gb, Wireless Fm With Recording - Rose Gold</t>
  </si>
  <si>
    <t>Boat Wave Lite Smartwatch With 1.69" Hd Display, Heart Rate &amp; Spo2 Level Monitor, Multiple Watch Faces, Activity Tracker, Multiple Sports Modes &amp; Ip68 (Deep Blue)</t>
  </si>
  <si>
    <t>Boat Wave Call Smart Watch, Smart Talk With Advanced Dedicated Bluetooth Calling Chip, 1.69‚Äù Hd Display With 550 Nits &amp; 70% Color Gamut, 150+ Watch Faces, Multi-Sport Modes,Hr,Spo2(Caribbean Green)</t>
  </si>
  <si>
    <t>Spigen Ez Fit Tempered Glass Screen Protector For Iphone 14 Pro Max - 2 Pack (Sensor Protection)</t>
  </si>
  <si>
    <t>Kingone Upgraded Stylus Pen, Ipad Pencil, Ultra High Precision &amp; Sensitivity, Palm Rejection, Prevents False On/Off Touch, Power Display, Tilt Sensitivity, Magnetic Adsorption For Ipad 2018 And Later</t>
  </si>
  <si>
    <t>Portronics Carpower Mini Car Charger With Dual Output, Fast Charging (Type C Pd 18W + Qc 3.0A) Compatible With All Smartphones(Black)</t>
  </si>
  <si>
    <t>Boat Newly Launched Wave Electra With 1.81" Hd Display, Smart Calling With Ultra-Seamless Bt Calling Chip,20 Built-In Watch Faces,100 + Sports Modes,Menu Personalization,In-Built Games(Charcoal Black)</t>
  </si>
  <si>
    <t>Ptron Newly Launched Force X10 Bluetooth Calling Smartwatch With 1.7" Full Touch Color Display, Real Heart Rate Monitor, Spo2, Watch Faces, 5 Days Runtime, Fitness Trackers &amp; Ip68 Waterproof (Pink)</t>
  </si>
  <si>
    <t>Iqoo Vivo Z6 5G (Dynamo Black, 6Gb Ram, 128Gb Storage) | Snapdragon 695-6Nm Processor | 120Hz Fhd+ Display | 5000Mah Battery</t>
  </si>
  <si>
    <t>Spigen Ez Fit Tempered Glass Screen Protector For Iphone 14 Pro - 2 Pack (Sensor Protection)</t>
  </si>
  <si>
    <t>Samsung Galaxy M04 Dark Blue, 4Gb Ram, 128Gb Storage | Upto 8Gb Ram With Ram Plus | Mediatek Helio P35 | 5000 Mah Battery</t>
  </si>
  <si>
    <t>Swapkart Flexible Mobile Tabletop Stand, Metal Built, Heavy Duty Foldable Lazy Bracket Clip Mount Multi Angle Clamp For All Smartphones (Pack Of 1), Multi Color</t>
  </si>
  <si>
    <t>Redmi 9A Sport (Carbon Black, 2Gb Ram, 32Gb Storage) | 2Ghz Octa-Core Helio G25 Processor | 5000 Mah Battery</t>
  </si>
  <si>
    <t>Fire-Boltt Ring 3 Smart Watch 1.8 Biggest Display With Advanced Bluetooth Calling Chip, Voice Assistance,118 Sports Modes, In Built Calculator &amp; Games, Spo2, Heart Rate Monitoring</t>
  </si>
  <si>
    <t>Amozo Ultra Hybrid Camera And Drop Protection Back Cover Case For Iphone 13 (Tpu + Polycarbonate | Crystal Transparent)</t>
  </si>
  <si>
    <t>Elv Aluminum Adjustable Mobile Phone Foldable Tabletop Stand Dock Mount For All Smartphones, Tabs, Kindle, Ipad (Black)</t>
  </si>
  <si>
    <t>Tecno Spark 9 (Sky Mirror, 6Gb Ram,128Gb Storage) | 11Gb Expandable Ram | Helio G37 Gaming Processor</t>
  </si>
  <si>
    <t>Jbl C100Si Wired In Ear Headphones With Mic, Jbl Pure Bass Sound, One Button Multi-Function Remote, Premium Metallic Finish, Angled Buds For Comfort Fit (Red)</t>
  </si>
  <si>
    <t>Tukzer Capacitive Stylus Pen For Touch Screens Devices, Fine Point, Lightweight Metal Body With Magnetism Cover Cap For Smartphones/Tablets/Ipad/Ipad Pro/Iphone (Grey)</t>
  </si>
  <si>
    <t>Tukzer Capacitive Stylus Pen For Touch Screens Devices, Fine Point, Lightweight Metal Body With Magnetism Cover Cap For Smartphones/Tablets/Ipad/Ipad Pro/Iphone (White)</t>
  </si>
  <si>
    <t>Mi 10W Wall Charger For Mobile Phones With Micro Usb Cable (Black)</t>
  </si>
  <si>
    <t>Striff 12 Pieces Highly Flexible Silicone Micro Usb Protector, Mouse Cable Protector, Suit For All Cell Phones, Computers And Chargers (White)</t>
  </si>
  <si>
    <t>Flix (Beetel) Usb To Type C Pvc Data Sync &amp; 2A Smartphone Fast Charging Cable, Made In India, 480Mbps Data Sync, Tough Cable, 1 Meter Long Usb Cable For Usb Type C Devices Black Xcd-C12</t>
  </si>
  <si>
    <t>Noise Colorfit Pro 4 Alpha Bluetooth Calling Smart Watch With 1.78 Amoled Display, Tru Sync, 60Hz Refresh Rate, Instacharge, Gesture Control, Functional 360 Digital Crown (Jet Black)</t>
  </si>
  <si>
    <t>Elv Mobile Phone Mount Tabletop Holder For Phones And Tablets - Black</t>
  </si>
  <si>
    <t>Iqoo Z6 44W By Vivo (Raven Black, 6Gb Ram, 128Gb Storage) | 6.44" Fhd+ Amoled Display | 50% Charge In Just 27 Mins | In-Display Fingerprint Scanning</t>
  </si>
  <si>
    <t>Redmi 11 Prime 5G (Meadow Green, 4Gb Ram 64Gb Rom) | Prime Design | Mtk Dimensity 700 | 50 Mp Dual Cam | 5000Mah | 7 Band 5G</t>
  </si>
  <si>
    <t>Noise Pulse Buzz 1.69" Bluetooth Calling Smart Watch With Call Function, 150 Watch Faces, 60 Sports Modes, Spo2 &amp; Heart Rate Monitoring, Calling Smart Watch For Men &amp; Women - Rose Pink</t>
  </si>
  <si>
    <t>Ptron Newly Launched Force X10 Bluetooth Calling Smartwatch With 1.7" Full Touch Display, Real Heart Rate Monitor, Spo2, Watch Faces, 5 Days Runtime, Health/Fitness Trackers &amp; Ip68 Waterproof (Black)</t>
  </si>
  <si>
    <t>Portronics Clamp X Car-Vent Mobile Holder 360 Degree Rotational(Black)</t>
  </si>
  <si>
    <t>Ptron Volta Dual Port 12W Smart Usb Charger Adapter, Multi-Layer Protection, Made In India, Bis Certified, Fast Charging Power Adaptor Without Cable For All Ios &amp; Android Devices (Black)</t>
  </si>
  <si>
    <t>Boat Flash Edition Smart Watch With Activity Tracker, Multiple Sports Modes, 1.3" Screen, 170+ Watch Faces, Sleep Monitor, Gesture, Camera &amp; Music Control, Ip68 &amp; 7 Days Battery Life(Lightning Black)</t>
  </si>
  <si>
    <t>Boat Wave Lite Smartwatch With 1.69 Inches(4.29Cm) Hd Display, Heart Rate &amp; Spo2 Level Monitor, Multiple Watch Faces, Activity Tracker, Multiple Sports Modes &amp; Ip68 (Scarlet Red)</t>
  </si>
  <si>
    <t>Iqoo Z6 Pro 5G By Vivo (Phantom Dusk, 8Gb Ram, 128Gb Storage) | Snapdragon 778G 5G | 66W Flashcharge | 1300 Nits Peak Brightness | Hdr10+</t>
  </si>
  <si>
    <t>Samsung Galaxy M32 Prime Edition (Light Blue, 4Gb Ram, 64Gb)</t>
  </si>
  <si>
    <t>Redmi Note 11T 5G (Matte Black, 6Gb Ram, 128Gb Rom)| Dimensity 810 5G | 33W Pro Fast Charging | Charger Included | Additional Exchange Offers|Get 2 Months Of Youtube Premium Free!</t>
  </si>
  <si>
    <t>Iqoo Z6 Pro 5G By Vivo (Legion Sky, 6Gb Ram, 128Gb Storage) | Snapdragon 778G 5G | 66W Flashcharge | 1300 Nits Peak Brightness | Hdr10+</t>
  </si>
  <si>
    <t>Redmi Note 11 (Horizon Blue, 6Gb Ram, 64Gb Storage)|90Hz Fhd+ Amoled Display | Qualcomm¬Æ Snapdragon‚Ñ¢ 680-6Nm | 33W Charger Included</t>
  </si>
  <si>
    <t>Noise Pulse 2 Max Advanced Bluetooth Calling Smart Watch With 1.85'' Tft And 550 Nits Brightness, Smart Dnd, 10 Days Battery, 100 Sports Mode, Smartwatch For Men And Women - (Jet Black)</t>
  </si>
  <si>
    <t>Ptron Newly Launched Force X10 Bluetooth Calling Smartwatch With 1.7" Full Touch Color Display, Real Heart Rate Monitor, Spo2, Watch Faces, 5 Days Runtime, Fitness Trackers &amp; Ip68 Waterproof (Blue)</t>
  </si>
  <si>
    <t>Sandisk Ultra¬Æ Microsdxc‚Ñ¢ Uhs-I Card, 256Gb, 150Mb/S R, 10 Y Warranty, For Smartphones</t>
  </si>
  <si>
    <t>Redmi Note 11 (Space Black, 6Gb Ram, 64Gb Storage) | 90Hz Fhd+ Amoled Display | Qualcomm¬Æ Snapdragon‚Ñ¢ 680-6Nm | 33W Charger Included</t>
  </si>
  <si>
    <t>Noise Colorfit Pro 2 Full Touch Control Smart Watch With 35G Weight &amp; Upgraded Lcd Display (Deep Wine)</t>
  </si>
  <si>
    <t>Redmi Note 11T 5G (Aquamarine Blue, 6Gb Ram, 128Gb Rom)| Dimensity 810 5G | 33W Pro Fast Charging | Charger Included | Additional Exchange Offers| Get 2 Months Of Youtube Premium Free!</t>
  </si>
  <si>
    <t>Newly Launched Boult Dive+ With 1.85" Hd Display, Bluetooth Calling Smartwatch, 500 Nits Brightness, 7 Days Battery Life, 150+ Watch Faces, 100+ Sport Modes, Ip68 Waterproof Smart Watch (Jet Black)</t>
  </si>
  <si>
    <t>Oneplus Nord Watch With 1.78‚Äù Amoled Display, 60 Hz Refresh Rate, 105 Fitness Modes, 10 Days Battery, Spo2, Heart Rate, Stress Monitor, Women Health Tracker &amp; Multiple Watch Face [Midnight Black]</t>
  </si>
  <si>
    <t>Noise Agile 2 Buzz Bluetooth Calling Smart Watch With 1.28" Tft Display,Dual Button,In-Built Mic &amp; Speaker,Ai Voice Assistant, Health Suite,In-Built Games, 100 Watch Faces-(Jet Black)</t>
  </si>
  <si>
    <t>Motorola A10 Dual Sim Keypad Mobile With 1750 Mah Battery, Expandable Storage Upto 32Gb, Wireless Fm With Recording - Dark Blue</t>
  </si>
  <si>
    <t>Fire-Boltt Ninja 3 Smartwatch Full Touch 1.69 " &amp; 60 Sports Modes With Ip68, Sp02 Tracking, Over 100 Cloud Based Watch Faces ( Silver )</t>
  </si>
  <si>
    <t>Flix (Beetel) Bolt 2.4 12W Dual Usb Smart Charger, Made In India, Bis Certified, Fast Charging Power Adaptor With 1 Meter Usb To Type C Cable For Cellular Phones (White)(Xwc-64D)</t>
  </si>
  <si>
    <t>Kyosei Advanced Tempered Glass Compatible With Google Pixel 6A With Military-Grade Anti-Explosion Edge-To-Edge Coverage Screen Protector Guard</t>
  </si>
  <si>
    <t>Striff 12 Pieces Highly Flexible Silicone Micro Usb Protector, Mouse Cable Protector, Suit For All Cell Phones, Computers And Chargers (Black)</t>
  </si>
  <si>
    <t>Redmi 11 Prime 5G (Thunder Black, 4Gb Ram, 64Gb Storage) | Prime Design | Mtk Dimensity 700 | 50 Mp Dual Cam | 5000Mah | 7 Band 5G</t>
  </si>
  <si>
    <t>Samsung Original Ehs64 Wired In Ear Earphones With Mic, Black</t>
  </si>
  <si>
    <t>Striff Multi Angle Tablet/Mobile Stand. Holder For Iphone, Android, Samsung, Oneplus, Xiaomi. Portable,Foldable Stand.Perfect For Bed,Office, Home,Gift And Desktop (Black)</t>
  </si>
  <si>
    <t>Boat Newly Launched Wave Electra With 1.81" Hd Display, Smart Calling Ultra-Seamless Bt Calling Chip, 20 Built-In Watch Faces, 100 + Sports Modes, Menu Personalization, In-Built Games(Cherry Blossom)</t>
  </si>
  <si>
    <t>Wecool B1 Mobile Holder For Bikes Or Bike Mobile Holder For Maps And Gps Navigation, One Click Locking, Firm Gripping, Anti Shake And Stable Cradle Clamp With 360¬∞ Rotation Bicycle Phone Mount</t>
  </si>
  <si>
    <t>Sounce 360 Adjustable Mobile Phone Holder, Universal Phone Holder Clip Lazy Bracket Flexible Gooseneck Clamp Long Arms Mount For Mobile Tabletop Stand For Bedroom, Office, Bathroom, White</t>
  </si>
  <si>
    <t>Opentech¬Æ Military-Grade Tempered Glass Screen Protector Compatible For Iphone 13/13 Pro / 14 With Edge To Edge Coverage And Easy Installation Kit (6.1 Inches)</t>
  </si>
  <si>
    <t>En Ligne Adjustable Cell Phone Stand, Foldable Portable Phone Stand Phone Holder For Desk, Desktop Tablet Stand Compatible With Mobile Phone/Ipad/Tablet (Black)</t>
  </si>
  <si>
    <t>Tecno Spark 8T (Turquoise Cyan, 4Gb Ram,64Gb Storage) | 50Mp Ai Camera | 7Gb Expandable Ram</t>
  </si>
  <si>
    <t>Urbn 20000 Mah Lithium_Polymer 22.5W Super Fast Charging Ultra Compact Power Bank With Quick Charge &amp; Power Delivery, Type C Input/Output, Made In India, Type C Cable Included (Camo)</t>
  </si>
  <si>
    <t>Redmi Note 11T 5G (Stardust White, 6Gb Ram, 128Gb Rom)| Dimensity 810 5G | 33W Pro Fast Charging | Charger Included | Additional Exchange Offers|Get 2 Months Of Youtube Premium Free!</t>
  </si>
  <si>
    <t>Oneplus 10T 5G (Moonstone Black, 8Gb Ram, 128Gb Storage)</t>
  </si>
  <si>
    <t>Noise Colorfit Ultra Se Smart Watch With 1.75"(4.3Cm) Hd Display, Aluminium Alloy Body, 60 Sports Modes, Spo2, Lightweight, Stock Market Info, Calls &amp; Sms Reply (Vintage Brown)</t>
  </si>
  <si>
    <t>Boat Rockerz 400 Bluetooth On Ear Headphones With Mic With Upto 8 Hours Playback &amp; Soft Padded Ear Cushions(Grey/Green)</t>
  </si>
  <si>
    <t>Sandisk Ultra Microsd Uhs-I Card 64Gb, 120Mb/S R</t>
  </si>
  <si>
    <t>Iphone Original 20W C Type Fast Pd Charger Compatible With I-Phone13/13 Mini/13Pro/13 Pro Max I-Phone 12/12 Pro/12Mini/12 Pro Max, I-Phone11/11 Pro/11 Pro Max 2020 (Only Adapter)</t>
  </si>
  <si>
    <t>Liramark Webcam Cover Slide, Ultra Thin Laptop Camera Cover Slide Blocker For Computer Macbook Pro Imac Pc Tablet (Pack Of 3)</t>
  </si>
  <si>
    <t>Nokia 8210 4G Volte Keypad Phone With Dual Sim, Big Display, Inbuilt Mp3 Player &amp; Wireless Fm Radio | Blue</t>
  </si>
  <si>
    <t>Sounce Protective Case Cover Compatible Boat Xtend Overall Protective Case Tpu Hd Clear Ultra-Thin Cover With Unbreakable Screen Guard</t>
  </si>
  <si>
    <t>Samsung Galaxy M53 5G (Deep Ocean Blue, 6Gb, 128Gb Storage) | 108Mp | Samoled+ 120Hz | 12Gb Ram With Ram Plus | Travel Adapter To Be Purchased Separately</t>
  </si>
  <si>
    <t>Iqoo 9 Se 5G (Sunset Sierra, 8Gb Ram, 128Gb Storage) | Qualcomm Snapdragon 888 | 66W Flash Charge</t>
  </si>
  <si>
    <t>Shreenova Id116 Plus Bluetooth Fitness Smart Watch For Men Women And Kids Activity Tracker (Black)</t>
  </si>
  <si>
    <t>Poco C31 (Shadow Gray, 64 Gb) (4 Gb Ram)</t>
  </si>
  <si>
    <t>Noise_Colorfit Smart Watch Charger 2 Pin Usb Fast Charger Magnetic Charging Cable Adapter (Smart Watch Charger 2 Pin)</t>
  </si>
  <si>
    <t>Popio Tempered Glass Screen Protector Compatible For Iphone 12 / Iphone 12 Pro With Case Friendly Edge To Edge Coverage And Easy Installation Kit, Pack Of 1</t>
  </si>
  <si>
    <t>10Werun Id-116 Bluetooth Smartwatch Wireless Fitness Band For Boys, Girls, Men, Women &amp; Kids | Sports Gym Watch For All Smart Phones I Heart Rate And Spo2 Monitor</t>
  </si>
  <si>
    <t>Tokdis Mx-1 Pro Bluetooth Calling Smartwatch - 1.69‚Äù Lcd Display, Multiple Watch Faces, Sleep Monitor, Heart &amp; Spo2 Monitoring, Multiple Sports Modes, Water Resistant</t>
  </si>
  <si>
    <t>Urbn 20000 Mah Lithium_Polymer Power Bank With 12 Watt Fast Charging, Camo</t>
  </si>
  <si>
    <t>Sounce Gold Plated 3.5 Mm Headphone Splitter For Computer 2 Male To 1 Female 3.5Mm Headphone Mic Audio Y Splitter Cable Smartphone Headset To Pc Adapter ‚Äì (Black,20Cm)</t>
  </si>
  <si>
    <t>Noise Colorfit Ultra 2 Buzz 1.78" Amoled Bluetooth Calling Watch With 368*448Px Always On Display, Premium Metallic Finish, 100+ Watch Faces, 100+ Sports Modes, Health Suite (Jet Black)</t>
  </si>
  <si>
    <t>Spigen Ultra Hybrid Back Cover Case Compatible With Iphone 14 Pro Max (Tpu + Poly Carbonate | Crystal Clear)</t>
  </si>
  <si>
    <t>Oraimo 18W Usb &amp; Type-C Dual Output Super Fast Charger Wall Adapter Pe2.0&amp;Quick Charge 3.0 &amp; Power Delivery 3.0 Compatible For Iphone 13/13 Mini/13 Pro Max/12/12 Pro Max, Ipad Mini/Pro, Pixel, Galaxy, Airpods Pro</t>
  </si>
  <si>
    <t>Lapster 12Pcs Spiral Cable Protectors For Charger, Wires, Data Charger Cable Protector For Computers, Cell Phones Etc.(Grey)</t>
  </si>
  <si>
    <t>Mi Redmi 9I Sport (Carbon Black, 64 Gb) (4 Gb Ram)</t>
  </si>
  <si>
    <t>Fire-Boltt Ninja 3 Smartwatch Full Touch 1.69 " &amp; 60 Sports Modes With Ip68, Sp02 Tracking, Over 100 Cloud Based Watch Faces ( Green )</t>
  </si>
  <si>
    <t>Lava A1 Josh 21(Blue Silver) -Dual Sim,Call Blink Notification,Military Grade Certified With 4 Day Battery Backup, Keypad Mobile</t>
  </si>
  <si>
    <t>Popio Tempered Glass Compatible For Iphone 13 / Iphone 13 Pro/Iphone 14 (Transparent) Edge To Edge Full Screen Coverage With Installation Kit, Pack Of 2</t>
  </si>
  <si>
    <t>Amozo Ultra Hybrid Camera And Drop Protection Back Cover Case For Iphone 13 (Polycarbonate| Back Transparent - Sides Black)</t>
  </si>
  <si>
    <t>Flix Usb Charger,Flix (Beetel) Bolt 2.4 Dual Poart,5V/2.4A/12W Usb Wall Charger Fast Charging,Adapter For Android/Iphone 11/Xs/Xs Max/Xr/X/8/7/6/Plus,Ipad Pro/Air 2/Mini 3/4,Samsung S4/S5 &amp; More-Black</t>
  </si>
  <si>
    <t>Redmi 9A Sport (Coral Green, 3Gb Ram, 32Gb Storage) | 2Ghz Octa-Core Helio G25 Processor | 5000 Mah Battery</t>
  </si>
  <si>
    <t>Prolet Classic Bumper Case Cover For Samsung Galaxy Watch 4 44Mm Tpu Plated Full Screen Protector (Black)</t>
  </si>
  <si>
    <t>Samsung Galaxy S20 Fe 5G (Cloud Navy, 8Gb Ram, 128Gb Storage) With No Cost Emi &amp; Additional Exchange Offers</t>
  </si>
  <si>
    <t>Wecool S5 Long Selfie Stick, With Large Reinforced Tripod Stand Up To 61 Inch / 156 Cms, Ultra Long Multi Function Bluetooth Selfie Stick With 1/4 Screw Compatible With Gopro, Camera, And Ring Light</t>
  </si>
  <si>
    <t>Poco C31 (Royal Blue, 64 Gb) (4 Gb Ram)</t>
  </si>
  <si>
    <t>Noise Colorfit Pulse Grand Smart Watch With 1.69"(4.29Cm) Hd Display, 60 Sports Modes, 150 Watch Faces, Fast Charge, Spo2, Stress, Sleep, Heart Rate Monitoring &amp; Ip68 Waterproof (Electric Blue)</t>
  </si>
  <si>
    <t>Amazon Basics 2 Amp Usb Wall Charger &amp; Micro Usb Cable (White)</t>
  </si>
  <si>
    <t>Mobilife Bluetooth Extendable Selfie Stick With Tripod Stand And Wireless Remote,3-In-1 Multifunctional Selfie Stick Tripod For Iphone Samsung Mi Realme Oppo Vivo Google More,Black</t>
  </si>
  <si>
    <t>Ambrane 27000Mah Power Bank, 20W Fast Charging, Triple Output, Type C Pd (Input &amp; Output), Quick Charge, Li-Polymer, Multi-Layer Protection For Iphone, Smartphones &amp; Other Devices (Stylo Pro, Black)</t>
  </si>
  <si>
    <t>Striff Wall Mount Phone Holder Wall Mount With Adhesive Strips, Charging Holder Compatible With Iphone, Smartphone And Mini Tablet (Pack Of 1) (White)</t>
  </si>
  <si>
    <t>Fire-Boltt Tank 1.85" Bluetooth Calling Smart Watch, 123 Sports Mode, 8 Ui Interactions, Built In Speaker &amp; Mic, 7 Days Battery &amp; Fire-Boltt Health Suite</t>
  </si>
  <si>
    <t>Elv Aluminium Adjustable Mobile Phone Foldable Holder Tabletop Stand Dock Mount For All Smartphones, Tabs, Kindle, Ipad (Moonlight Silver)</t>
  </si>
  <si>
    <t>Samsung Galaxy M13 5G (Stardust Brown, 6Gb, 128Gb Storage) | 5000Mah Battery | Upto 12Gb Ram With Ram Plus</t>
  </si>
  <si>
    <t>Dyazo Usb 3.0 Type C Female To Usb A Male Connector/Converter/Adapter Compatible For Samsung Galaxy Note S 20 10 Plus Ultra,Google Pixel 4 5 3 2 &amp; Other Type-C Devices</t>
  </si>
  <si>
    <t>Kingone Wireless Charging Pencil (2Nd Generation) For Ipad With Magnetic And Tilt Sensitive, Palm Rejection, Compatible With Apple Ipad Pro 11 Inch 1/2/3/4, Ipad Pro 12.9 Inch 3/4/5/6, Ipad Air 4/5, Mini6</t>
  </si>
  <si>
    <t>Boat Bassheads 100 In-Ear Wired Headphones With Mic (Black)</t>
  </si>
  <si>
    <t>Boat Airdopes 141 Bluetooth Truly Wireless In Ear Earbuds With Mic, 42H Playtime, Beast Mode(Low Latency Upto 80Ms) For Gaming, Enx Tech, Asap Charge, Iwp, Ipx4 Water Resistance (Bold Black)</t>
  </si>
  <si>
    <t>Sandisk Cruzer Blade 32Gb Usb Flash Drive</t>
  </si>
  <si>
    <t>Logitech B170 Wireless Mouse, 2.4 Ghz With Usb Nano Receiver, Optical Tracking, 12-Months Battery Life, Ambidextrous, Pc/Mac/Laptop - Black</t>
  </si>
  <si>
    <t>Storio Kids Toys Lcd Writing Tablet 8.5Inch E-Note Pad Best Birthday Gift For Girls Boys, Multicolor (Sc1667)</t>
  </si>
  <si>
    <t>Boat Airdopes 121V2 In-Ear True Wireless Earbuds With Upto 14 Hours Playback, 8Mm Drivers, Battery Indicators, Lightweight Earbuds &amp; Multifunction Controls (Active Black, With Mic)</t>
  </si>
  <si>
    <t>Ske Bed Study Table Portable Wood Multifunction Laptop-Table Lapdesk For Children Bed Foldabe Table Work With Tablet Slot &amp; Cup Holder Brown Black</t>
  </si>
  <si>
    <t>Boat Rockerz 255 Pro+ In-Ear Bluetooth Neckband With Upto 40 Hours Playback, Asap  Charge, Ipx7, Dual Pairing, Bt V5.0, With Mic (Active Black)</t>
  </si>
  <si>
    <t>Striff Adjustable Laptop Tabletop Stand Patented Riser Ventilated Portable Foldable Compatible With Macbook Notebook Tablet Tray Desk Table Book With Free Phone Stand (Black)</t>
  </si>
  <si>
    <t>Zebronics Zeb-Bro In Ear Wired Earphones With Mic, 3.5Mm Audio Jack, 10Mm Drivers, Phone/Tablet Compatible(Black)</t>
  </si>
  <si>
    <t>Boat Rockerz 450 Bluetooth On Ear Headphones With Mic, Upto 15 Hours Playback, 40Mm Drivers, Padded Ear Cushions, Integrated Controls And Dual Modes(Luscious Black)</t>
  </si>
  <si>
    <t>Jbl C50Hi, Wired In Ear Headphones With Mic, One Button Multi-Function Remote, Lightweight &amp; Comfortable Fit (Black)</t>
  </si>
  <si>
    <t>Lapster Spiral Charger Spiral Charger Cable Protectors For Wires Data Cable Saver Charging Cord Protective Cable Cover Set Of 3 (12 Pieces)</t>
  </si>
  <si>
    <t>Hp V236W Usb 2.0 64Gb Pen Drive, Metal</t>
  </si>
  <si>
    <t>Hp X1000 Wired Usb Mouse With 3 Handy Buttons, Fast-Moving Scroll Wheel And Optical Sensor Works On Most Surfaces (H2C21Aa, Black/Grey)</t>
  </si>
  <si>
    <t>Portronics Toad 23 Wireless Optical Mouse With 2.4Ghz, Usb Nano Dongle, Optical Orientation, Click Wheel, Adjustable Dpi(Black)</t>
  </si>
  <si>
    <t>Boult Audio Bassbuds X1 In-Ear Wired Earphones With 10Mm Extra Bass Driver And Hd Sound With Mic(Black)</t>
  </si>
  <si>
    <t>Dell Kb216 Wired Multimedia Usb Keyboard With Super Quite Plunger Keys With Spill-Resistant ‚Äì Black</t>
  </si>
  <si>
    <t>Dell Ms116 1000Dpi Usb Wired Optical Mouse, Led Tracking, Scrolling Wheel, Plug And Play.</t>
  </si>
  <si>
    <t>Boya Bym1 Auxiliary Omnidirectional Lavalier Condenser Microphone With 20Ft Audio Cable (Black)</t>
  </si>
  <si>
    <t>Duracell Ultra Alkaline Aa Battery, 8 Pcs</t>
  </si>
  <si>
    <t>Classmate Octane Neon- Blue Gel Pens(Pack Of 5)|Smooth Writing Pen|Attractive Body Colour For Boys &amp; Girls|Waterproof Ink For Smudge Free Writing|Preferred By Students For Exam|Study At Home Essential</t>
  </si>
  <si>
    <t>3M Scotch Double Sided Heavy Duty Tape(1M Holds 4.5Kgs) For Indoor Hanging Applications (Photo Frames, Mirrors, Key Holders, Car Interiors, Extension Boards, Wall Decoration, Etc)(L: 3M, W: 24Mm)</t>
  </si>
  <si>
    <t>Boat Bassheads 152 In Ear Wired Earphones With Mic(Active Black)</t>
  </si>
  <si>
    <t>Boat Bassheads 122 Wired Earphones With Heavy Bass, Integrated Controls And Mic (Gun Metal)</t>
  </si>
  <si>
    <t>Dell Usb Wireless Keyboard And Mouse Set- Km3322W, Anti-Fade &amp; Spill-Resistant Keys, Up To 36 Month Battery Life, 3Y Advance Exchange Warranty, Black</t>
  </si>
  <si>
    <t>Seagate Expansion 1Tb External Hdd - Usb 3.0 For Windows And Mac With 3 Yr Data Recovery Services, Portable Hard Drive (Stkm1000400)</t>
  </si>
  <si>
    <t>Hp W100 480P 30 Fps Digital Webcam With Built-In Mic, Plug And Play Setup, Wide-Angle View For Video Calling On Skype, Zoom, Microsoft Teams And Other Apps (Black)</t>
  </si>
  <si>
    <t>Zebronics Zeb-Dash Plus 2.4Ghz High Precision Wireless Mouse With Up To 1600 Dpi, Power Saving Mode, Nano Receiver And Plug &amp; Play Usage - Usb</t>
  </si>
  <si>
    <t>Zebronics Zeb-Companion 107 Usb Wireless Keyboard And Mouse Set With Nano Receiver (Black)</t>
  </si>
  <si>
    <t>Syvo Wt 3130 Aluminum Tripod (133Cm), Universal Lightweight Tripod With Mobile Phone Holder Mount &amp; Carry Bag For All Smart Phones, Gopro, Cameras - Brown</t>
  </si>
  <si>
    <t>Boult Audio Airbass Z20 True Wireless, 40H Battery Life, Zen Enc Mic, Type-C Lightning Boult Fast Charging (10Mins=100Mins), Boomx Tech Bass, Enc, Ipx5 In Ear Earbuds With Mic (Green)</t>
  </si>
  <si>
    <t>Sandisk Ultra Flair 64Gb Usb 3.0 Pen Drive, Multicolor</t>
  </si>
  <si>
    <t>Boat Rockerz 330 In-Ear Bluetooth Neckband With Upto 30 Hours Playtime, Asap  Charge, Signature Sound, Dual Pairing &amp; Ipx5 With Mic (Active Black)</t>
  </si>
  <si>
    <t>Casio Fx-991Es Plus-2Nd Edition Scientific Calculator, Black</t>
  </si>
  <si>
    <t>Tp-Link Ac750 Wifi Range Extender | Up To 750Mbps | Dual Band Wifi Extender, Repeater, Wifi Signal Booster, Access Point| Easy Set-Up | Extends Wifi To Smart Home &amp; Alexa Devices (Re200)</t>
  </si>
  <si>
    <t>Boat Bassheads 242 In Ear Wired Earphones With Mic(Blue)</t>
  </si>
  <si>
    <t>Digitek¬Æ (Dtr 260 Gt) Gorilla Tripod/Mini 33 Cm (13 Inch) Tripod For Mobile Phone With Phone Mount &amp; Remote, Flexible Gorilla Stand For Dslr &amp; Action Cameras</t>
  </si>
  <si>
    <t>Hp 805 Black Original Ink Cartridge</t>
  </si>
  <si>
    <t>Gizga Essentials Universal Silicone Keyboard Protector Skin For 15.6-Inches Laptop (5 X 6 X 3 Inches)</t>
  </si>
  <si>
    <t>Sandisk Ultra 128 Gb Usb 3.0 Pen Drive (Black)</t>
  </si>
  <si>
    <t>Boult Audio Zcharge Bluetooth Wireless In Ear Earphones With Mic, 40H Playtime And Super Fast Charging, Environmental Noise Cancellation For Pro+ Calling And Ipx5 Water Resistant (Black)</t>
  </si>
  <si>
    <t>Dell Wm118 Wireless Mouse, 2.4 Ghz With Usb Nano Receiver, Optical Tracking, 12-Months Battery Life, Ambidextrous, Pc/Mac/Laptop - Black.</t>
  </si>
  <si>
    <t>Boult Audio Airbass Powerbuds With Inbuilt Powerbank, 120H Total Playtime, Ipx7 Fully Waterproof, Lightning Boult Type-C Fast Charging, Low Latency Gaming, Tws Earbuds With Pro+ Calling Mic (Black)</t>
  </si>
  <si>
    <t>Eveready 1015 Carbon Zinc Aa Battery - 10 Pieces</t>
  </si>
  <si>
    <t>Zebronics Zeb-Transformer-M Optical Usb Gaming Mouse With Led Effect(Black)</t>
  </si>
  <si>
    <t>Pidilite Fevicryl Acrylic Colours Sunflower Kit (10 Colors X 15 Ml) Diy Paint, Rich Pigment, Non-Craking Paint For Canvas, Wood, Leather, Earthenware, Metal, Diwali Gifts For Diwali</t>
  </si>
  <si>
    <t>Striff Mpad Mouse Mat 230X190X3Mm Gaming Mouse Pad, Non-Slip Rubber Base, Waterproof Surface, Premium-Textured, Compatible With Laser And Optical Mice(Universe Black)</t>
  </si>
  <si>
    <t>Gizga Essentials Hard Drive Case Shell, 6.35Cm/2.5-Inch, Portable Storage Organizer Bag For Earphone Usb Cable Power Bank Mobile Charger Digital Gadget Hard Disk, Water Resistance Material, Black</t>
  </si>
  <si>
    <t>Boult Audio Fxcharge With Enc, 32H Playtime, 5Min=7H Type C Fast Charging, Zen Enc, 14.2 Mm Boomx Rich Bass, Ipx5, Bluetooth Wireless In Ear Earphones Neckband With Mic (Black)</t>
  </si>
  <si>
    <t>Boult Audio Probass Curve Bluetooth Wireless In Ear Earphones With Mic With Ipx5 Water Resistant, 12H Battery Life &amp; Extra Bass (Black)</t>
  </si>
  <si>
    <t>Casio Fx-82Ms 2Nd Gen Non-Programmable Scientific Calculator, 240 Functions And 2-Line Display, Black</t>
  </si>
  <si>
    <t>Tygot 10 Inches Big Led Ring Light For Camera, Phone Tiktok Youtube Video Shooting And Makeup, 10" Inch Ring Light With 7 Feet Long Foldable And Lightweight Tripod Stand</t>
  </si>
  <si>
    <t>Hp X200 Wireless Mouse With 2.4 Ghz Wireless Connectivity, Adjustable Dpi Up To 1600, Ambidextrous Design, And 18-Month Long Battery Life. 3-Years Warranty (6Vy95Aa)</t>
  </si>
  <si>
    <t>Oakter Mini Ups For 12V Wifi Router Broadband Modem | Backup Upto 4 Hours | Wifi Router Ups Power Backup During Power Cuts | Ups For 12V Router Broadband Modem | Current Surge &amp; Deep Discharge Protection</t>
  </si>
  <si>
    <t>Tp-Link Archer Ac1200 Archer C6 Wi-Fi Speed Up To 867 Mbps/5 Ghz + 400 Mbps/2.4 Ghz, 5 Gigabit Ports, 4 External Antennas, Mu-Mimo, Dual Band, Wifi Coverage With Access Point Mode, Black</t>
  </si>
  <si>
    <t>Boat Rockerz 550 Over Ear Bluetooth Headphones With Upto 20 Hours Playback, 50Mm Drivers, Soft Padded Ear Cushions And Physical Noise Isolation, Without Mic (Black)</t>
  </si>
  <si>
    <t>Xiaomi Mi Wired In Ear Earphones With Mic Basic With Ultra Deep Bass &amp; Aluminum Alloy Sound Chamber (Black)</t>
  </si>
  <si>
    <t>Zodo 8. 5 Inch Lcd E-Writer Electronic Writing Pad/Tablet Drawing Board (Paperless Memo Digital Tablet)</t>
  </si>
  <si>
    <t>Zebronics Zeb-Km2100 Multimedia Usb Keyboard Comes With 114 Keys Including 12 Dedicated Multimedia Keys &amp; With Rupee Key</t>
  </si>
  <si>
    <t>Zebronics Zeb-Comfort Wired Usb Mouse, 3-Button, 1000 Dpi Optical Sensor, Plug &amp; Play, For Windows/Mac, Black</t>
  </si>
  <si>
    <t>Boat Rockerz 370 On Ear Bluetooth Headphones With Upto 12 Hours Playtime, Cozy Padded Earcups And Bluetooth V5.0, With Mic (Buoyant Black)</t>
  </si>
  <si>
    <t>Zebronics Zeb-Astra 20 Wireless Bt V5.0 Portable Speaker With 10W Rms Output, Tws, 10H Backup Approx, Built In Rechargeable Battery Fm Radio, Aux, Msd, Usb, Call Function And Dual 52Mm Drivers Multi</t>
  </si>
  <si>
    <t>Panasonic Cr-2032/5Be Lithium Coin Battery - Pack Of 5</t>
  </si>
  <si>
    <t>Memeho¬Æ Smart Standard Multi-Purpose Laptop Table With Dock Stand/Study Table/Bed Table/Foldable And Portable/Ergonomic &amp; Rounded Edges/Non-Slip Legs/Engineered Wood With Cup Holder (Black)</t>
  </si>
  <si>
    <t>Sandisk Ultra Dual Drive Go Usb Type C Pendrive For Mobile (Black, 128 Gb, 5Y - Sdddc3-128G-I35)</t>
  </si>
  <si>
    <t>Tizum Mouse Pad/ Computer Mouse Mat With Anti-Slip Rubber Base | Smooth Mouse Control | Spill-Resistant Surface For Laptop, Notebook, Macbook, Gaming, Laser/ Optical Mouse, 9.4‚Äùx 7.9‚Äù, Multicolored</t>
  </si>
  <si>
    <t>Epson 003 65 Ml For Ecotank L1110/L3100/L3101/L3110/L3115/L3116/L3150/L3151/L3152/L3156/L5190 Black Ink Bottle</t>
  </si>
  <si>
    <t>Zebronics Zeb-Thunder Bluetooth Wireless Over Ear Headphone Fm, Msd, 9 Hrs Playback With Mic (Black)</t>
  </si>
  <si>
    <t>Quantum Qhm-7406 Full-Sized Keyboard With () Rupee Symbol, Hotkeys And 3-Pieces Led Function For Desktop/Laptop/Smart Tv Spill-Resistant Wired Usb Keyboard With 10 Million Keystrokes Lifespan (Black)</t>
  </si>
  <si>
    <t>Striff Laptop Tabletop Stand, Fold-Up, Adjustable, Ventilated, Portable Holder For Desk, Aluminum Foldable Laptop Ergonomic Compatibility With Up To 15.6-Inch Laptop, All Mac, Tab, And Mobile (Silver)</t>
  </si>
  <si>
    <t>Logitech M221 Wireless Mouse, Silent Buttons, 2.4 Ghz With Usb Mini Receiver, 1000 Dpi Optical Tracking, 18-Month Battery Life, Ambidextrous Pc / Mac / Laptop - Charcoal Grey</t>
  </si>
  <si>
    <t>Hp 150 Wireless Usb Mouse With Ergonomic And Ambidextrous Design, 1600 Dpi Optical Tracking, 2.4 Ghz Wireless Connectivity, Dual-Function Scroll Wheel And 12 Month Long Battery Life. 3-Years Warranty.</t>
  </si>
  <si>
    <t>Duracell Rechargeable Aa 1300Mah Batteries, 4Pcs</t>
  </si>
  <si>
    <t>Boat Airdopes 181 In-Ear True Wireless Earbuds With Enx  Tech, Beast  Mode(Low Latency Upto 60Ms) For Gaming, With Mic, Asap  Charge, 20H Playtime, Bluetooth V5.2, Ipx4 &amp; Iwp (Cool Grey)</t>
  </si>
  <si>
    <t>Tp-Link Usb Bluetooth Adapter For Pc, 5.0 Bluetooth Dongle Receiver (Ub500) Supports Windows 11/10/8.1/7 For Desktop, Laptop, Mouse, Keyboard, Printers, Headsets, Speakers, Ps4/ Xbox Controllers</t>
  </si>
  <si>
    <t>Sandisk Ultra Dual Drive Luxe Usb Type C Flash Drive (Silver, 128 Gb, 5Y - Sdddc4-128G-I35)</t>
  </si>
  <si>
    <t>Rts [2 Pack] Mini Usb C Type C Adapter Plug, Type C Female To Usb A Male Charger Charging Cable Adapter Converter Compatible For Iphone, Samsung S20 Ultra/S21/S10/S8/S9/Macbook Pro Ipad Silver</t>
  </si>
  <si>
    <t>Hp 682 Black Original Ink Cartridge</t>
  </si>
  <si>
    <t>Digitek Dtr 550 Lw (67 Inch) Tripod For Dslr, Camera |Operating Height: 5.57 Feet | Maximum Load Capacity Up To 4.5Kg | Portable Lightweight Aluminum Tripod With 360 Degree Ball Head | Carry Bag Included (Black) (Dtr 550Lw)</t>
  </si>
  <si>
    <t>Tp-Link Tl-Wa850Re Single_Band 300Mbps Rj45 Wireless Range Extender, Broadband/Wi-Fi Extender, Wi-Fi Booster/Hotspot With 1 Ethernet Port, Plug And Play, Built-In Access Point Mode, White</t>
  </si>
  <si>
    <t>Coi Note Pad/Memo Book With Sticky Notes &amp; Clip Holder With Pen For Gifting</t>
  </si>
  <si>
    <t>Fujifilm Instax Mini Single Pack 10 Sheets Instant Film For Fuji Instant Cameras</t>
  </si>
  <si>
    <t>Samsung Galaxy Watch4 Bluetooth(4.4 Cm, Black, Compatible With Android Only)</t>
  </si>
  <si>
    <t>Noise Buds Vs104 Bluetooth Truly Wireless In Ear Earbuds With Mic, 30-Hours Of Playtime, Instacharge, 13Mm Driver And Hyper Sync (Charcoal Black)</t>
  </si>
  <si>
    <t>Duracell Ultra Alkaline Aaa Battery, 8 Pcs</t>
  </si>
  <si>
    <t>Jbl C200Si, Premium In Ear Wired Earphones With Mic, Signature Sound, One Button Multi-Function Remote, Angled Earbuds For Comfort Fit (Blue)</t>
  </si>
  <si>
    <t>Acer Ek220Q 21.5 Inch (54.61 Cm) Full Hd (1920X1080) Va Panel Lcd Monitor With Led Back Light I 250 Nits I Hdmi, Vga Ports I Eye Care Features Like Bluelight Shield, Flickerless &amp; Comfy View (Black)</t>
  </si>
  <si>
    <t>E-Cosmos 5V 1.2W Portable Flexible Usb Led Light (Colors May Vary, Small) - Set Of 2 Pieces</t>
  </si>
  <si>
    <t>Boat Dual Port Rapid Car Charger (Qualcomm Certified) With Quick Charge 3.0 + Free Micro Usb Cable - (Black)</t>
  </si>
  <si>
    <t>Zebronics Zeb-County 3W Wireless Bluetooth Portable Speaker With Supporting Carry Handle, Usb, Sd Card, Aux, Fm &amp; Call Function. (Green)</t>
  </si>
  <si>
    <t>Zebronics Wired Keyboard And Mouse Combo With 104 Keys And A Usb Mouse With 1200 Dpi - Judwaa 750</t>
  </si>
  <si>
    <t>Jbl Tune 215Bt, 16 Hrs Playtime With Quick Charge, In Ear Bluetooth Wireless Earphones With Mic, 12.5Mm Premium Earbuds With Pure Bass, Bt 5.0, Dual Pairing, Type C &amp; Voice Assistant Support (Black)</t>
  </si>
  <si>
    <t>Gizga Essentials Professional 3-In-1 Cleaning Kit For Camera, Lens, Binocular, Laptop, Tv, Monitor, Smartphone, Tablet (Includes: Cleaning Liquid 100Ml, Plush Microfiber Cloth, Dust Removal Brush)</t>
  </si>
  <si>
    <t>Sandisk Ultra Dual 64 Gb Usb 3.0 Otg Pen Drive (Black)</t>
  </si>
  <si>
    <t>Tp-Link Tapo 360¬∞ 2Mp 1080P Full Hd Pan/Tilt Home Security Wi-Fi Smart Camera| Alexa Enabled| 2-Way Audio| Night Vision| Motion Detection| Sound And Light Alarm| Indoor Cctv (Tapo C200) White</t>
  </si>
  <si>
    <t>Boat Airdopes 171 In Ear Bluetooth True Wireless Earbuds With Upto 13 Hours Battery, Ipx4, Bluetooth V5.0, Dual Tone Finish With Mic (Mysterious Blue)</t>
  </si>
  <si>
    <t>Duracell Plus Aaa Rechargeable Batteries (750 Mah) Pack Of 4</t>
  </si>
  <si>
    <t>Logitech B100 Wired Usb Mouse, 3 Yr Warranty, 800 Dpi Optical Tracking, Ambidextrous Pc/Mac/Laptop - Black</t>
  </si>
  <si>
    <t>Noise Pulse Buzz 1.69" Bluetooth Calling Smart Watch With Call Function, 150 Watch Faces, 60 Sports Modes, Spo2 &amp; Heart Rate Monitoring, Calling Smart Watch For Men &amp; Women - Jet Black</t>
  </si>
  <si>
    <t>Aircase Rugged Hard Drive Case For 2.5-Inch Western Digital, Seagate, Toshiba, Portable Storage Shell For Gadget Hard Disk Usb Cable Power Bank Mobile Charger Earphone, Waterproof (Black)</t>
  </si>
  <si>
    <t>Noise Buds Vs402 Truly Wireless In Ear Earbuds, 35-Hours Of Playtime, Instacharge, Quad Mic With Enc, Hyper Sync, Low Latency, 10Mm Driver, Bluetooth V5.3 And Breathing Led Lights (Neon Black)</t>
  </si>
  <si>
    <t>Jbl Go 2, Wireless Portable Bluetooth Speaker With Mic, Jbl Signature Sound, Vibrant Color Options With Ipx7 Waterproof &amp; Aux (Blue)</t>
  </si>
  <si>
    <t>Robustrion Tempered Glass Screen Protector For Ipad 10.2 Inch 9Th Gen Generation 2021 8Th Gen 2020 7Th Gen 2019</t>
  </si>
  <si>
    <t>Redgear Pro Wireless Gamepad With 2.4Ghz Wireless Technology, Integrated Dual Intensity Motor, Illuminated Keys For Pc(Compatible With Windows 7/8/8.1/10 Only)</t>
  </si>
  <si>
    <t>Logitech M235 Wireless Mouse, 1000 Dpi Optical Tracking, 12 Month Life Battery, Compatible With Windows, Mac, Chromebook/Pc/Laptop</t>
  </si>
  <si>
    <t>Tp-Link N300 Wifi Wireless Router Tl-Wr845N | 300Mbps Wi-Fi Speed | Three 5Dbi High Gain Antennas | Ipv6 Compatible | Ap/Re/Wisp Mode | Parental Control | Guest Network</t>
  </si>
  <si>
    <t>Logitech Mk240 Nano Wireless Usb Keyboard And Mouse Set, 12 Function Keys 2.4Ghz Wireless, 1000Dpi, Spill-Resistant Design, Pc/Mac, Black/Chartreuse Yellow</t>
  </si>
  <si>
    <t>Callas Multipurpose Foldable Laptop Table With Cup Holder | Drawer | Mac Holder | Table Holder Study Table, Breakfast Table, Foldable And Portable/Ergonomic &amp; Rounded Edges/Non-Slip Legs (Wa-27-Black)</t>
  </si>
  <si>
    <t>Casio Mj-12D 150 Steps Check And Correct Desktop Calculator</t>
  </si>
  <si>
    <t>Amazon Basics Multipurpose Foldable Laptop Table With Cup Holder, Brown</t>
  </si>
  <si>
    <t>Kanget [2 Pack] Type C Female To Usb A Male Charger | Charging Cable Adapter Converter Compatible For Iphone 14, 13, 12,11 Pro Max/Mini/Xr/Xs/X/Se, Samsung S20 Ultra/S21/S10/S8/S9/Macbook Pro Ipad (Grey)</t>
  </si>
  <si>
    <t>Amazon Basics Magic Slate 8.5-Inch Lcd Writing Tablet With Stylus Pen, For Drawing, Playing, Noting By Kids &amp; Adults, Black</t>
  </si>
  <si>
    <t>Zebronics Zeb-90Hb Usb Hub, 4 Ports, Pocket Sized, Plug &amp; Play, For Laptop &amp; Computers</t>
  </si>
  <si>
    <t>Noise Colorfit Pro 2 Full Touch Control Smart Watch With 35G Weight &amp; Upgraded Lcd Display,Ip68 Waterproof,Heart Rate Monitor,Sleep &amp; Step Tracker,Call &amp; Message Alerts &amp; Long Battery Life (Jet Black)</t>
  </si>
  <si>
    <t>Zebronics Zeb Buds C2 In Ear Type C Wired Earphones With Mic, Braided 1.2 Metre Cable, Metallic Design, 10Mm Drivers, In Line Mic &amp; Volume Controller (Blue)</t>
  </si>
  <si>
    <t>Redgear A-15 Wired Gaming Mouse With Upto 6400 Dpi, Rgb &amp; Driver Customization For Pc(Black)</t>
  </si>
  <si>
    <t>Jbl Commercial Cslm20B Auxiliary Omnidirectional Lavalier Microphone With Battery For Content Creation, Voiceover/Dubbing, Recording (Black,Small)</t>
  </si>
  <si>
    <t>Fire-Boltt India'S No 1 Smartwatch Brand Ring Bluetooth Calling With Spo2 &amp; 1.7‚Äù Metal Body With Blood Oxygen Monitoring, Continuous Heart Rate, Full Touch &amp; Multiple Watch Faces</t>
  </si>
  <si>
    <t>Eveready Red 1012 Aaa Batteries - Pack Of 10</t>
  </si>
  <si>
    <t>Sandisk Extreme Microsd Uhs I Card 128Gb For 4K Video On Smartphones,Action Cams 190Mb/S Read,90Mb/S Write</t>
  </si>
  <si>
    <t>Portronics Mport 31C 4-In-1 Usb Hub (Type C To 4 Usb-A Ports) With Fast Data Transfer</t>
  </si>
  <si>
    <t>Infinity (Jbl Fuze Pint, Wireless Ultra Portable Mini Speaker With Mic, Deep Bass, Dual Equalizer, Bluetooth 5.0 With Voice Assistant Support For Mobiles (Black)</t>
  </si>
  <si>
    <t>Aircase Protective Laptop Bag Sleeve Fits Upto 13.3" Laptop/ Macbook, Wrinkle Free, Padded, Waterproof Light Neoprene Case Cover Pouch, For Men &amp; Women, Black- 6 Months Warranty</t>
  </si>
  <si>
    <t>Brand Conquer 6 In 1 With Otg, Sd Card Reader, Usb Type C, Usb 3.0 And Micro Usb, For Memory Card | Portable Card Reader | Compatible With Tf, Sd, Micro Sd, Sdhc, Sdxc, Mmc, Rs-Mmc, Micro Sdxc</t>
  </si>
  <si>
    <t>Tp-Link Ac750 Dual Band Wireless Cable Router, 4 10/100 Lan + 10/100 Wan Ports, Support Guest Network And Parental Control, 750Mbps Speed Wi-Fi, 3 Antennas (Archer C20) Blue, 2.4 Ghz</t>
  </si>
  <si>
    <t>Striff Laptop Stand Adjustable Laptop Computer Stand Multi-Angle Stand Phone Stand Portable Foldable Laptop Riser Notebook Holder Stand Compatible For 9 To 15.6‚Äù Laptops Black(Black)</t>
  </si>
  <si>
    <t>Logitech Mk215 Wireless Keyboard And Mouse Combo For Windows, 2.4 Ghz Wireless, Compact Design, 2-Year Battery Life(Keyboard),5 Month Battery Life(Mouse) Pc/Laptop- Black</t>
  </si>
  <si>
    <t>Boat Bassheads 225 In Ear Wired Earphones With Mic(Blue)</t>
  </si>
  <si>
    <t>Luxor 5 Subject Single Ruled Notebook - A4, 70 Gsm, 300 Pages</t>
  </si>
  <si>
    <t>Duracell Chhota Power Aa Battery Set Of 10 Pcs</t>
  </si>
  <si>
    <t>Zebronics Zeb-Transformer Gaming Keyboard And Mouse Combo (Usb, Braided Cable)</t>
  </si>
  <si>
    <t>Sandisk Ultra 64 Gb Usb Pen Drives (Sdddc2-064G-I35, Black, Silver)</t>
  </si>
  <si>
    <t>Tarkan Portable Folding Laptop Desk For Bed, Lapdesk With Handle, Drawer, Cup &amp; Mobile/Tablet Holder For Study, Eating, Work (Black)</t>
  </si>
  <si>
    <t>Quantum Rj45 Ethernet Patch Cable/Lan Router Cable With Heavy Duty Gold Plated Connectors Supports Hi-Speed Gigabit Upto 1000Mbps, Waterproof And Durable,1-Year Warranty-32.8 Feet (10 Meters)(White)</t>
  </si>
  <si>
    <t>Hp Usb Wireless Spill Resistance Keyboard And Mouse Set With 10M Working Range 2.4G Wireless Technology / 3 Years Warranty (4Sc12Pa), Black</t>
  </si>
  <si>
    <t>Humble Dynamic Lapel Collar Mic Voice Recording Filter Microphone For Singing Youtube Smartphones, Black</t>
  </si>
  <si>
    <t>Boult Audio Omega With 30Db Anc+ Enc, 32H Playtime, 45Ms Latency Gaming Mode, Quad Mic Zen Enc, 3 Equalizer Modes, Anc, Type-C Fast Charging, Ipx5 True Wireless In Ear Bluetooth Earbuds (Black)</t>
  </si>
  <si>
    <t>Striff Uph2W Multi Angle Tablet/Mobile Stand. Holder For Iphone, Android, Samsung, Oneplus, Xiaomi. Portable,Foldable Stand.Perfect For Bed,Office, Home,Gift And Desktop (White)</t>
  </si>
  <si>
    <t>Amazon Basics Wireless Mouse | 2.4 Ghz Connection, 1600 Dpi | Type - C Adapter | Upto 12 Months Of Battery Life | Ambidextrous Design | Suitable For Pc/Mac/Laptop</t>
  </si>
  <si>
    <t>Crucial Ram 8Gb Ddr4 3200Mhz Cl22 (Or 2933Mhz Or 2666Mhz) Laptop Memory Ct8G4Sfra32A</t>
  </si>
  <si>
    <t>Apc Back-Ups Bx600C-In 600Va / 360W, 230V, Ups System, An Ideal Power Backup &amp; Protection For Home Office, Desktop Pc &amp; Home Electronics</t>
  </si>
  <si>
    <t>Luxor 5 Subject Single Ruled Notebook - A5 Size, 70 Gsm, 300 Pages</t>
  </si>
  <si>
    <t>Zebronics Zeb-Jaguar Wireless Mouse, 2.4Ghz With Usb Nano Receiver, High Precision Optical Tracking, 4 Buttons, Plug &amp; Play, Ambidextrous, For Pc/Mac/Laptop (Black+Grey)</t>
  </si>
  <si>
    <t>Boult Audio Truebuds With 30H Playtime, Ipx7 Waterproof, Lightning Boult‚Ñ¢ Type C Fast Charging (10 Min=100Mins), Boomx‚Ñ¢ Tech Rich Bass, Pro+ Calling Hd Mic, Touch Controls In Ear Earbuds Tws (Grey)</t>
  </si>
  <si>
    <t>Wembley Lcd Writing Pad/Tab | Writing, Drawing, Reusable, Portable Pad With Colorful Letters | 9 Inch Graphic Tablet (Assorted)</t>
  </si>
  <si>
    <t>Gizga Essentials Multi-Purpose Portable &amp; Foldable Wooden Desk For Bed Tray, Laptop Table, Study Table (Black)</t>
  </si>
  <si>
    <t>E-Cosmos Plug In Led Night Light Mini Usb Led Light Flexible Usb Led Ambient Light Mini Usb Led Light, Led Portable Car Bulb, Indoor, Outdoor, Reading, Sleep (4 Pcs)</t>
  </si>
  <si>
    <t>Noise Buds Vs201 V2 In-Ear Truly Wireless Earbuds With Dual Equalizer | With Mic | Total 14-Hour Playtime | Full Touch Control | Ipx5 Water Resistance And Bluetooth V5.1 (Olive Green)</t>
  </si>
  <si>
    <t>Lapster Gel Mouse Pad With Wrist Rest , Gaming Mouse Pad With Lycra Cloth Nonslip For Laptop , Computer, , Home &amp; Office (Black)</t>
  </si>
  <si>
    <t>Gizga Essentials Earphone Carrying Case, Multi-Purpose Pocket Storage Travel Organizer For Earphones, Headset, Pen Drives, Sd Cards, Shock-Proof Ballistic Nylon, Soft Fabric, Mesh Pocket, Green</t>
  </si>
  <si>
    <t>Sandisk Ultra Sdhc Uhs-I Card 32Gb 120Mb/S R For Dslr Cameras, For Full Hd Recording, 10Y Warranty</t>
  </si>
  <si>
    <t>Digitek¬Æ (Drl-14C) Professional (31Cm) Dual Temperature Led Ring Light With Tripod Stand &amp; Mini Tripod For Youtube, Photo-Shoot, Video Shoot, Live Stream, Makeup, Vlogging &amp; More</t>
  </si>
  <si>
    <t>Classmate Long Notebook - 140 Pages, Single Line, 297Mm X 210Mm (Pack Of 12)</t>
  </si>
  <si>
    <t>Lenovo 300 Wired Plug &amp; Play Usb Mouse, High Resolution 1600 Dpi Optical Sensor, 3-Button Design With Clickable Scroll Wheel, Ambidextrous, Ergonomic Mouse For Comfortable All-Day Grip (Gx30M39704)</t>
  </si>
  <si>
    <t>Dyazo 6 Angles Adjustable Aluminum Ergonomic Foldable Portable Tabletop Laptop/Desktop Riser Stand Holder Compatible For Macbook, Hp, Dell, Lenovo &amp; All Other Notebook (Silver)</t>
  </si>
  <si>
    <t>Western Digital Wd 2Tb My Passport Portable Hard Disk Drive, Usb 3.0 With¬† Automatic Backup, 256 Bit Aes Hardware Encryption,Password Protection,Compatible With Windows And Mac, External Hdd-Black</t>
  </si>
  <si>
    <t>Logitech C270 Digital Hd Webcam With Widescreen Hd Video Calling, Hd Light Correction, Noise-Reducing Mic, For Skype, Facetime, Hangouts, Webex, Pc/Mac/Laptop/Macbook/Tablet - (Black, Hd 720P/30Fps)</t>
  </si>
  <si>
    <t>Portronics Mport 31 4 Ports Usb Hub (Usb A To 4 Usb-A Ports 4 In 1 Connector Usb Hub(Grey)</t>
  </si>
  <si>
    <t>Aircase Protective Laptop Bag Sleeve Fits Upto 15.6" Laptop/ Macbook, Wrinkle Free, Padded, Waterproof Light Neoprene Case Cover Pouch, For Men &amp; Women, Black- 6 Months Warranty</t>
  </si>
  <si>
    <t>Zinq Five Fan Cooling Pad And Laptop Stand With Dual Height Adjustment And Dual Usb Port Extension (Black)</t>
  </si>
  <si>
    <t>Gizga Essentials Webcam Cover, Privacy Protector Webcam Cover Slide, Compatible With Laptop, Desktop, Pc, Smartphone, Protect Your Privacy And Security, Strong Adhesive, Set Of 3, Black</t>
  </si>
  <si>
    <t>Hp Z3700 Wireless Optical Mouse With Usb Receiver And 2.4Ghz Wireless Connection/ 1200Dpi / 16 Months Long Battery Life /Ambidextrous And Slim Design (Modern Gold)</t>
  </si>
  <si>
    <t>Maono Au-400 Lavalier Auxiliary Omnidirectional Microphone (Black)</t>
  </si>
  <si>
    <t>Table Magic Multipurpose Laptop Table Mat Finish Top Work At Home Study Table (Tm Regular- Black) (Alloy Steel)</t>
  </si>
  <si>
    <t>Gizga Essentials Portable Tabletop Tablet Stand Mobile Holder, Desktop Stand, Cradle, Dock For Ipad, Smartphone, Kindle, E-Reader, Fully Foldable, Adjustable Angle, Anti-Slip Pads, Black</t>
  </si>
  <si>
    <t>Boat Stone 650 10W Bluetooth Speaker With Upto 7 Hours Playback, Ipx5 And Integrated Controls (Blue)</t>
  </si>
  <si>
    <t>Esnipe Mart Worldwide Travel Adapter With Build In Dual Usb Charger Ports With 125V 6A, 250V Protected Electrical Plug For Laptops, Cameras (White)</t>
  </si>
  <si>
    <t>Boat Stone 180 5W Bluetooth Speaker With Upto 10 Hours Playback, 1.75" Driver, Ipx7 &amp; Tws Feature(Black)</t>
  </si>
  <si>
    <t>Portronics Ruffpad 8.5M Multicolor Lcd Writing Pad With Screen 21.5Cm (8.5-Inch) For Drawing, Playing, Handwriting Gifts For Kids &amp; Adults, India'S First Notepad To Save And Share Your Child'S First Creatives Via Ruffpad App On Your Smartphone(Black)</t>
  </si>
  <si>
    <t>Brustro Copytinta Coloured Craft Paper A4 Size 80 Gsm Mixed Bright Colour 40 Sheets Pack (10 Cols X 4 Sheets) Double Side Color For Office Printing, Art And Craft.</t>
  </si>
  <si>
    <t>Cuzor 12V Mini Ups For Wifi Router | Power Backup Up To 4 Hours | Replaceable Battery | Ups For Wi-Fi Router And Modem | Ups For Router Up To 2A | Ups For Uninterrupted Wi-Fi</t>
  </si>
  <si>
    <t>Crucial Bx500 240Gb 3D Nand Sata 6.35 Cm (2.5-Inch) Ssd (Ct240Bx500Ssd1)</t>
  </si>
  <si>
    <t>Classmate Pulse Spiral Notebook - 240 Mm X 180 Mm, Soft Cover, 200 Pages, Unruled</t>
  </si>
  <si>
    <t>Portronics My Buddy Plus Adjustable Laptop Cooling Table (Brown)</t>
  </si>
  <si>
    <t>Zebronics Zeb-Evolve Wireless In Ear Neckband Earphone With Supporting Bluetooth V5.0, Voice Assistant, Rapid Charge, Call Function &amp; Magnetic Earpiece, With Mic (Metallic Blue)</t>
  </si>
  <si>
    <t>Inovera World Map Extended Anti Slip Rubber Gaming Stitched Mouse Pad Desk Mat For Computer Laptop (Black, 900L X 400B X 2H Mm)</t>
  </si>
  <si>
    <t>Seagate One Touch 2Tb External Hdd With Password Protection ‚Äì Black, For Windows And Mac, With 3 Yr Data Recovery Services, And 4 Months Adobe Cc Photography (Stky2000400)</t>
  </si>
  <si>
    <t>Zebronics Zeb-Fame 5Watts 2.0 Multi Media Speakers With Aux, Usb And Volume Control (Black)</t>
  </si>
  <si>
    <t>Tvara Lcd Writing Tablet 8.5 Inch E-Note Pad Lcd Writing Tablet, Kids Drawing Pad 8.5 Inch Doodle Board, Toddler Boy And Girl Learning Gift For 3 4 5 6 Years Old, Black</t>
  </si>
  <si>
    <t>Western Digital Wd 1.5Tb Elements Portable Hard Disk Drive, Usb 3.0, Compatible With Pc, Ps4 And Xbox, External Hdd (Wdbu6Y0015Bbk-Wesn)</t>
  </si>
  <si>
    <t>Redgear Mp35 Speed-Type Gaming Mousepad (Black/Red)</t>
  </si>
  <si>
    <t>Lenovo 400 Wireless Mouse, 1200Dpi Optical Sensor, 2.4Ghz Wireless Nano Usb, 3-Button (Left,Right,Scroll) Upto 8M Left/Right &amp; 100K Scroll Clicks &amp; 1Yr Battery, Ambidextrous, Ergonomic Gy50R91293</t>
  </si>
  <si>
    <t>Logitech K480 Wireless Multi-Device Keyboard For Windows, Macos, Ipados, Android Or Chrome Os, Bluetooth, Compact, Compatible With Pc, Mac, Laptop, Smartphone, Tablet - Black</t>
  </si>
  <si>
    <t>Resonate Routerups Cru12V2A | Zero Drop | Ups For Wifi Router | Mini Ups | Up To 4 Hours Powerbackup | Battery Replacement Program | Router Ups Compatible With 12V &lt;2A Routers, Ftth, Modem, Set Top Box, Alexa, Mini Camera</t>
  </si>
  <si>
    <t>3M Post-It Sticky Note Cube, 200 Sheets (4 Colors X 50 Sheets) | 3" X 3" Size | For Notes, Reminders, Study, School And Organizing</t>
  </si>
  <si>
    <t>Ofixo Multi-Purpose Laptop Table/Study Table/Bed Table/Foldable And Portable Wooden/Writing Desk (Wooden)</t>
  </si>
  <si>
    <t>Fire-Boltt Ninja Calling 1.69" Bluetooth Calling Smart Watch, Dial Pad, Speaker, Ai Voice Assistant With 450 Nits Peak Brightness, Wrist Gaming &amp; 100+ Watch Faces With Spo2, Hr, Multiple Sports Mode</t>
  </si>
  <si>
    <t>Airtel Amf-311Ww Data Card (Black), 4G Hotspot Support With 2300 Mah Battery</t>
  </si>
  <si>
    <t>Logitech Mk270R Usb Wireless Keyboard And Mouse Set For Windows, 2.4 Ghz Wireless, Spill-Resistant Design, 8 Multimedia &amp; Shortcut Keys, 2-Year Battery Life, Pc/Laptop- Black</t>
  </si>
  <si>
    <t>Digitek¬Æ (Dtr-200Mt) (18 Cm) Portable &amp; Flexible Mini Tripod With Mobile Holder &amp; 360 Degree Ball Head, For Smart Phones, Compact Cameras, Gopro, Maximum Operating Height: 7.87 Inch, Maximum Load Upto: 1 Kgs</t>
  </si>
  <si>
    <t>Fedus Cat6 Ethernet Cable, 10 Meter High Speed 550Mhz / 10 Gigabit Speed Utp Lan Cable, Network Cable Internet Cable Rj45 Cable Lan Wire, Patch Computer Cord Gigabit Category 6 Wires For Modem, Router</t>
  </si>
  <si>
    <t>Kingston Datatraveler Exodia Dtx/32 Gb Pen Drive Usb 3.2 Gen 1 (Multicolor)</t>
  </si>
  <si>
    <t>Duracell Rechargeable Aa 2500Mah Batteries, 4 Pcs</t>
  </si>
  <si>
    <t>Envie¬Æ (Aa10004Plni-Cd) Aa Rechargeable Batteries, Low Self Discharge, Aa 1000Mah Ni-Cd (Pack Of 4)</t>
  </si>
  <si>
    <t>Zebronics Zeb-Buds 30 3.5Mm Stereo Wired In Ear Earphones With Mic For Calling, Volume Control, Multifunction Button, 14Mm Drivers, Stylish Eartip,1.2 Meter Durable Cable And Lightweight Design(Red)</t>
  </si>
  <si>
    <t>Lapster Accessories Power Cable Cord 2 Pin Laptop Adapter And Tape Recorder 1.5M</t>
  </si>
  <si>
    <t>Portronics Ruffpad 12E Re-Writable Lcd Writing Pad With 30.4Cm (12 Inch) Writing Area, Single Tap Erase, Smart Lock, Long Battery Life, India'S First Notepad To Save And Share Your Child'S First Creatives Via Ruffpad App On Your Smartphone(Black)</t>
  </si>
  <si>
    <t>Verilux¬Æ Usb C Hub Multiport Adapter- 6 In 1 Portable Aluminum Type C Hub With 4K Hdmi Output, Usb 2.0/3.0 Ports, Sd/Micro Sd Card Reader Compatible For Macbook Pro 2016-2020, Macbook Air 2018-2020, Type-C Devices</t>
  </si>
  <si>
    <t>Zebronics Zeb Wonderbar 10 Usb Powered 2.0 Computer Speaker With Rgb Lights</t>
  </si>
  <si>
    <t>Hp Wired Mouse 100 With 1600 Dpi Optical Sensor, Usb Plug-And -Play,Ambidextrous Design, Built-In Scrolling And 3 Handy Buttons. 3-Years Warranty (6Vy96Aa)</t>
  </si>
  <si>
    <t>Anjaney Enterprise Smart Multipurpose Foldable Laptop Table With Cup Holder, Study Table, Bed Table, Breakfast Table, Foldable And Portable/Ergonomic &amp; Rounded Edges/Non-Slip (Black)</t>
  </si>
  <si>
    <t>Envie Ecr-20 Charger For Aa &amp; Aaa Rechargeable Batteries</t>
  </si>
  <si>
    <t>Proelite Faux Leather Smart Flip Case Cover For Apple Ipad 10.2" 9Th Gen (2021) / 8Th Gen / 7Th Gen With Stylus Pen, Black</t>
  </si>
  <si>
    <t>Classmate Pulse 6 Subject Notebook - Unruled, 300 Pages, Spiral Binding, 240Mm*180Mm</t>
  </si>
  <si>
    <t>Pentonic Multicolor Ball Point Pen, Pack Of 10</t>
  </si>
  <si>
    <t>Logitech Pebble M350 Wireless Mouse With Bluetooth Or Usb - Silent, Slim Computer Mouse With Quiet Click For Laptop, Notebook, Pc And Mac - Graphite</t>
  </si>
  <si>
    <t>Apsara Platinum Pencils Value Pack - Pack Of 20</t>
  </si>
  <si>
    <t>Zebronics Zeb-Power Wired Usb Mouse, 3-Button, 1200 Dpi Optical Sensor, Plug &amp; Play, For Windows/Mac</t>
  </si>
  <si>
    <t>Ant Esports Gm320 Rgb Optical Wired Gaming Mouse | 8 Programmable Buttons | 12800 Dpi</t>
  </si>
  <si>
    <t>Boat Airdopes 191G True Wireless Earbuds With Enx‚Ñ¢ Tech Equipped Quad Mics, Beast‚Ñ¢ Mode(Low Latency- 65Ms) For Gaming, 2X6Mm Dual Drivers, 30H Playtime, Ipx5, Iwp‚Ñ¢, Appealing Case Leds(Sport Blue)</t>
  </si>
  <si>
    <t>Boult Audio Bassbuds Oak In-Ear Wired Earphones With 10Mm Extra Bass Driver And Hd Sound With Mic(Brown)</t>
  </si>
  <si>
    <t>It2M Designer Mouse Pad For Laptop/Computer (9.2 X 7.6 Inches, 12788)</t>
  </si>
  <si>
    <t>Noise Colorfit Ultra Buzz Bluetooth Calling Smart Watch With 1.75" Hd Display, 320X385 Px Resolution, 100 Sports Modes, Stock Market Info Smartwatch For Men &amp; Women (Olive Green)</t>
  </si>
  <si>
    <t>Lapster Caddy For Ssd And Hdd, Optical Bay 2Nd Hard Drive Caddy, Caddy 9.5Mm For Laptop</t>
  </si>
  <si>
    <t>Sandisk Extreme Sd Uhs I 64Gb Card For 4K Video For Dslr And Mirrorless Cameras 170Mb/S Read &amp; 80Mb/S Write</t>
  </si>
  <si>
    <t>Fire-Boltt Ring Pro Bluetooth Calling, 1.75‚Äù 320*385Px High Res, Ip68 &amp; Spo2 Monitoring, Pin Code Locking Functionality &amp; Split Screen Access, Built In Mic &amp; Speaker For Hd Calls, Black, Free Size</t>
  </si>
  <si>
    <t>Lenovo 600 Bluetooth 5.0 Silent Mouse: Compact, Portable, Dongle-Free Multi-Device Connectivity With Microsoft Swift Pair | 3-Level Adjustable Dpi Up To 2400 | Battery Life: Up To 1 Yr</t>
  </si>
  <si>
    <t>Boult Audio Airbass Propods X Tws Bluetooth Truly Wireless In Ear Earbuds With Mic, 32H Playtime, Fast Charging Type-C, Ipx5 Water Resistant, Touch Controls And Voice Assistant (Red)</t>
  </si>
  <si>
    <t>Ls Lapster Quality Assured Universal Silicone 15.6" Keyboard Protector Skin|| Keyboard Dust Cover|| Keyboard Skin For 15.6" Laptop| 15.6" Keyguard| (3.93 X 11.81 X 0.39 Inches)</t>
  </si>
  <si>
    <t>Klam Lcd Writing Tablet Screenwriting Toys Board Smart Digital E-Note Pad 8.5 Inch Light Weight Magic Slate For Drawing Playing Noting By Kids And Adults Best Birthday Gift Girls Boys, Multicolor</t>
  </si>
  <si>
    <t>Cp Plus 2Mp Full Hd Smart Wi-Fi Cctv Security Camera | 360¬∞ With Pan Tilt | Two Way Talk | Cloud Monitor | Motion Detect | Night Vision | Supports Sd Card (Up To 128 Gb) | Alexa &amp; Ok Google | Cp-E21A</t>
  </si>
  <si>
    <t>Hp Deskjet 2331 Colour Printer, Scanner And Copier For Home/Small Office, Compact Size, Reliable, Easy Set-Up Through Smart App On Your Pc Connected Through Usb, Ideal For Home.</t>
  </si>
  <si>
    <t>D-Link Dir-615 Wi-Fi Ethernet-N300 Single_Band 300Mbps Router, Mobile App Support, Router | Ap | Repeater | Client Modes(Black)</t>
  </si>
  <si>
    <t>Rpm Euro Games Gaming Mousepad Speed Type Extended Large (Size - 800 Mm X 300 Mm X 3 Mm)</t>
  </si>
  <si>
    <t>Wacom One By Ctl-472/K0-Cx Digital Drawing Graphics Pen Tablet (Red &amp; Black) Small (6-Inch X 3.5-Inch)(15X8Cm) | Battery Free Cordless Pen With 2048 Pressure Level</t>
  </si>
  <si>
    <t>Lenovo 300 Fhd Webcam With Full Stereo Dual Built-In Mics | Fhd 1080P 2.1 Megapixel Cmos Camera |Privacy Shutter | Ultra-Wide 95 Lens | 360 Rotation | Flexible Mount, Plug-N-Play | Cloud Grey</t>
  </si>
  <si>
    <t>Sony Wi-C100 Wireless Headphones With Customizable Equalizer For Deep Bass &amp; 25 Hrs Battery, Dsee-Upscale, Splash Proof, 360Ra, Fast Pair, In-Ear Bluetooth Headset With Mic For Phone Calls (Black)</t>
  </si>
  <si>
    <t>Zebronics, Zeb-Nc3300 Usb Powered Laptop Cooling Pad With Dual Fan, Dual Usb Port And Blue Led Lights</t>
  </si>
  <si>
    <t>Tukzer Gel Mouse Pad Wrist Rest Memory-Foam Ergonomic Mousepad| Cushion Wrist Support &amp; Pain Relief| Suitable For Gaming, Computer, Laptop, Home &amp; Office Non-Slip Rubber Base (Blue)</t>
  </si>
  <si>
    <t>Infinity (Jbl Glide 510, 72 Hrs Playtime With Quick Charge, Wireless On Ear Headphone With Mic, Deep Bass, Dual Equalizer, Bluetooth 5.0 With Voice Assistant Support (Black)</t>
  </si>
  <si>
    <t>Robustrion Smart Trifold Hard Back Flip Stand Case Cover For Apple Ipad 10.2 Cover Ipad 9Th Generation Cover 2021 8Th Gen 2020 7Th Gen 2019 Generation Case - Black</t>
  </si>
  <si>
    <t>Logitech M331 Silent Plus Wireless Mouse, 2.4Ghz With Usb Nano Receiver, 1000 Dpi Optical Tracking, 3 Buttons, 24 Month Life Battery, Pc/Mac/Laptop - Black</t>
  </si>
  <si>
    <t>Camel Artist Acrylic Color Box - 9Ml Tubes, 12 Shades</t>
  </si>
  <si>
    <t>Portronics Key2 Combo Multimedia Usb Wireless Keyboard And Mouse Set With 2.4 Ghz Wireless Technology, Soft &amp; Silent Button, Compact Size (Grey)</t>
  </si>
  <si>
    <t>Supcares Laptop Stand 7 Height Adjustable, Aluminium, Ventilated, Foldable, Portable Laptop Holder For Desk &amp; Table Mount Upto 15.6 Inch Laptop With Carry Pouch (Silver)</t>
  </si>
  <si>
    <t>Zebronics Zeb-Sound Bomb N1 True Wireless In Ear Earbuds With Mic Enc, Gaming Mode (Up To 50Ms), Up To 18H Playback, Bt V5.2, Fidget Case, Voice Assistant, Splash Proof, Type C (Midnight Black)</t>
  </si>
  <si>
    <t>Western Digital Wd Green Sata 240Gb Internal Ssd Solid State Drive - Sata 6Gb/S 2.5 Inches - Wds240G3G0A</t>
  </si>
  <si>
    <t>Classmate Octane Neon- 25 Blue Gel Pens | Smooth Writing Pens| Water-Proof Ink For Smudge-Free Writing| Preferred By Students For Exam &amp; Class Notes| Study At Home Essential</t>
  </si>
  <si>
    <t>Classmate Octane Colour Burst-Multicolour Gel Pens (Pack Of 10) | Gold &amp; Silver Glitter Sparkle Pens|10 Colour Ink Shades For Art Lovers And Kids|Fun At Home Essentials</t>
  </si>
  <si>
    <t>Tukzer Stylus Pen, Ipad Pencil With Palm Rejection Tilt Sensor| 2Nd Gen For 2018-2022 Ipad 6/7/8/9Th Gen; Ipad 10.2", Pro 12.9/11", Mini 6/5Th, Air 5/4/3Rd, Precise For Writing/Drawing (3 Spare Tips)</t>
  </si>
  <si>
    <t>Logitech G102 Usb Light Sync Gaming Mouse With Customizable Rgb Lighting, 6 Programmable Buttons, Gaming Grade Sensor, 8K Dpi Tracking, 16.8Mn Color, Light Weight - Black</t>
  </si>
  <si>
    <t>Zebronics Zeb-Vita Wireless Bluetooth 10W Portable Bar Speaker With Supporting Usb, Sd Card, Aux, Fm, Tws &amp; Call Function</t>
  </si>
  <si>
    <t>Lapster Usb 3.0 Sata Cable For 2.5 Inch Ssd And Hdd , Usb 3.0 To Sata Iii Hard Driver Adapter , Sata To Usb Cable-(Blue)</t>
  </si>
  <si>
    <t>Urbn 10000 Mah Lithium Power Bank Upr10K With 12 Watt Fast Charging, Blue</t>
  </si>
  <si>
    <t>Qubo Smart Cam 360 From Hero Group | Made In India | 2Mp 1080P Full Hd | Cctv Wi-Fi Camera | 360 Degree Coverage| Two Way Talk | Mobile App Connectivity | Night Vision | Cloud &amp; Sd Card Recording</t>
  </si>
  <si>
    <t>Duracell Cr2025 3V Lithium Coin Battery, 5 Pcs, 2025 Coin Button Cell Battery, Dl2025</t>
  </si>
  <si>
    <t>Camel Fabrica Acrylic Ultra Color - 15Ml Each, 10 Shades</t>
  </si>
  <si>
    <t>Lenovo Gx20L29764 65W Laptop Adapter/Charger With Power Cord For Select Models Of Lenovo (Round Pin) (Black)</t>
  </si>
  <si>
    <t>Redragon K617 Fizz 60% Wired Rgb Gaming Keyboard, 61 Keys Compact Mechanical Keyboard W/White And Grey Color Keycaps, Linear Red Switch, Pro Driver/Software Supported</t>
  </si>
  <si>
    <t>Hp Gt 53 Xl Cartridge Ink</t>
  </si>
  <si>
    <t>Noise Colorfit Ultra Smart Watch With 1.75" Hd Display, Aluminium Alloy Body, 60 Sports Modes, Spo2, Lightweight, Stock Market Info, Calls &amp; Sms Reply (Space Blue)</t>
  </si>
  <si>
    <t>Zebronics Zeb-Jukebar 3900, 80W Multimedia Soundbar With Subwoofer Supporting Bluetooth, Hdmi(Arc), Coaxial Input, Aux, Usb &amp; Remote Control (Black)</t>
  </si>
  <si>
    <t>Boat Bassheads 102 Wired In Ear Earphones With Mic (Mint Green)</t>
  </si>
  <si>
    <t>Duracell Cr2016 3V Lithium Coin Battery, 5 Pcs, 2016 Coin Button Cell Battery, Dl2016</t>
  </si>
  <si>
    <t>Mi 360¬∞ Home Security Wireless Camera 2K Pro With Bluetooth Gateway Ble 4.2 L Dual Band Wi-Fi Connection L 3 Million 1296P| Full Color In Low-Light | Ai Human Detection, White</t>
  </si>
  <si>
    <t>Zebronics Zeb-100Hb 4 Ports Usb Hub For Laptop, Pc Computers, Plug &amp; Play, Backward Compatible - Black</t>
  </si>
  <si>
    <t>Boult Audio Bass Buds Q2 Lightweight Stereo Wired Over Ear Headphones Set With Mic With Deep Bass, Comfortable Ear Cushions, &amp; Long Cord (Black)</t>
  </si>
  <si>
    <t>Esr Screen Protector Compatible With Ipad Pro 11 Inch (2022/2021/2020/2018) And Ipad Air 5/4 (2022/2020, 10.9 Inch), Tempered-Glass Film With Alignment Frame, Scratch Resistant, Hd Clarity, 2 Pack</t>
  </si>
  <si>
    <t>Silicone Rubber Earbuds Tips, Eartips, Earpads, Earplugs, For Replacement In Earphones And Bluetooth Medium Size (10 Pcs Black)</t>
  </si>
  <si>
    <t>Canon Pixma Mg2577S All-In-One Inkjet Colour Printer With 1 Additional Colour Cartridge</t>
  </si>
  <si>
    <t>Samsung 24-Inch(60.46Cm) Fhd Monitor, Ips, 75 Hz, Bezel Less Design, Amd Freesync, Flicker Free, Hdmi, D-Sub, (Lf24T350Fhwxxl, Dark Blue Gray)</t>
  </si>
  <si>
    <t>Aircase Protective Laptop Bag Sleeve Fits Upto 14.1" Laptop/ Macbook, Wrinkle Free, Padded, Waterproof Light Neoprene Case Cover Pouch, For Men &amp; Women, Black- 6 Months Warranty</t>
  </si>
  <si>
    <t>Faber-Castell Connector Pen Set - Pack Of 25 (Assorted)</t>
  </si>
  <si>
    <t>Zinq Ups For Router, Mini Ups For 12V Wifi Router Broadband Modem With Upto 4 Hours Power Backup, Upto 2Amp, Works With Existing Adapter, Also Works With Set-Top Box, Smart Camera, Cctv (Black)</t>
  </si>
  <si>
    <t>Saleon‚Ñ¢ Portable Storage Organizer Bag For Earphone Usb Cable Power Bank Mobile Charger Digital Gadget Hard Disk, Water Resistance Material - Dark Grey</t>
  </si>
  <si>
    <t>Rpm Euro Games Laptop/Pc Controller Wired For Windows - 7, 8, 8.1, 10 And Xp, Ps3(Upgraded With Xyab Buttons)</t>
  </si>
  <si>
    <t>Realme Buds Wireless In Ear Bluetooth Earphones With Mic, 11.2Mm Bass Boost Driver, Magnetic Fast Pair, Fast Charging And 12 Hrs Playtime (Yellow)</t>
  </si>
  <si>
    <t>Tvara Lcd Writing Tablet, 8.5" Inch Colorful Toddler Doodle Board Drawing Tablet, Erasable Reusable Electronic Drawing Pads, Educational And Learning Tool For 3-6 Years Old Boy And Girls Mix Colors</t>
  </si>
  <si>
    <t>Wings Phantom Pro Earphones Gaming Earbuds With Led Battery Indicator, 50Ms Low Latency, Bluetooth 5.3, 40 Hours Playtime, Mems Mic, Ipx4 Resist, 12Mm Driver, 500Mah Case, Headphones, (Black Tws)</t>
  </si>
  <si>
    <t>Robustrion [Anti-Scratch] &amp; [Smudge Proof] [S Pen Compatible] Premium Tempered Glass Screen Protector For Samsung Tab S6 Lite 10.4 Inch Sm-P610/615 [Bubble Free]</t>
  </si>
  <si>
    <t>Cablet 2.5 Inch Sata Usb 3.0 Hdd/Ssd Portable External Enclosure For 7Mm And 9.5Mm, Tool-Free Design, Supports Uasp Max 6Tb</t>
  </si>
  <si>
    <t>Sandisk 1Tb Extreme Portable Ssd 1050Mb/S R, 1000Mb/S W,Upto 2 Meter Drop Protection With Ip55 Water/Dust Resistance, Hw Encryption, Pc,Mac &amp; Typec Smartphone Compatible, 5Y Warranty, External Ssd</t>
  </si>
  <si>
    <t>Zebronics Zeb-Warrior Ii 10 Watts 2.0 Multimedia Speaker With Rgb Lights, Usb Powered, Aux Input, Volume Control Pod For Pc, Laptops, Desktop</t>
  </si>
  <si>
    <t>Tp-Link Ue300C Usb Type-C To Rj45 Gigabit Ethernet Network Adapter/Rj45 Lan Wired Adapter For Ultrabook, Chromebook, Laptop, Desktop, Plug &amp; Play, Usb 3.0, Foldable And Portable Design</t>
  </si>
  <si>
    <t>Wecool Moonwalk M1 Enc True Wireless In Ear Earbuds With Mic, Titanium Drivers For Rich Bass Experience, 40+ Hours Play Time, Type C Fast Charging, Low Latency, Bt 5.3, Ipx5, Deep Bass (Black)</t>
  </si>
  <si>
    <t>Hp 330 Wireless Black Keyboard And Mouse Set With Numeric Keypad, 2.4Ghz Wireless Connection And 1600 Dpi, Usb Receiver, Led Indicators , Black(2V9E6Aa)</t>
  </si>
  <si>
    <t>Rc Print Gi 790 Ink Refill For Canon G1000, G1010, G1100, G2000, G2002, G2010, G2012, G2100, G3000, G3010, G3012, G3100, G4000, G4010</t>
  </si>
  <si>
    <t>Redgear Cloak Wired Rgb Wired Over Ear Gaming Headphones With Mic For Pc</t>
  </si>
  <si>
    <t>Amazfit Gts2 Mini (New Version) Smart Watch With Always-On Amoled Display, Alexa Built-In, Spo2, 14 Days' Battery Life, 68 Sports Modes, Gps, Hr, Sleep &amp; Stress Monitoring (Meteor Black)</t>
  </si>
  <si>
    <t>Tabelito¬Æ Polyester Foam, Nylon Hybrid Laptopss Bag Sleeve Case Cover Pouch For Laptopss Apple/Dell/Lenovo/ Asus/ Hp/Samsung/Mi/Macbook/Ultrabook/Thinkpad/Ideapad/Surfacepro (15.6 Inches /39.6Cm, Blue) Laptopsss</t>
  </si>
  <si>
    <t>Robustrion Anti-Scratch &amp; Smudge Proof Tempered Glass Screen Protector For Xiaomi Mi Pad 5 11 Inch</t>
  </si>
  <si>
    <t>Portronics Ruffpad 15 Re-Writable Lcd Screen 38.1Cm (15-Inch) Writing Pad For Drawing, Playing, Handwriting Gifts For Kids &amp; Adults (Grey)</t>
  </si>
  <si>
    <t>Digitek¬Æ (Dls-9Ft) Lightweight &amp; Portable Aluminum Alloy Light Stand For Ring Light, Reflector, Flash Units, Diffuser, Portrait, Softbox, Studio Lighting &amp; More Ideal For Outdoor &amp; Indoor Shoots</t>
  </si>
  <si>
    <t>Classmate Pulse 1 Subject Notebook - 240Mm X 180Mm , Soft Cover, 180 Pages, Single Line, Pack Of 4</t>
  </si>
  <si>
    <t>Scarters Mouse Pad, Desk Mat Extended For Work From Home/Office/Gaming | Vegan Pu Leather | Anti-Skid, Anti-Slip, Reversible Splash-Proof ‚Äì Deskspread ~ Navy Blue &amp; Yellow</t>
  </si>
  <si>
    <t>Casio Mj-120D 150 Steps Check And Correct Desktop Calculator With Tax Keys, Black</t>
  </si>
  <si>
    <t>Gizga Essentials Laptop Bag Sleeve Case Cover Pouch With Handle For 14.1 Inch Laptop For Men &amp; Women, Padded Laptop Compartment, Premium Zipper Closure, Water Repellent Nylon Fabric, Grey</t>
  </si>
  <si>
    <t>Tp-Link Ac1200 Archer A6 Smart Wifi, 5Ghz Gigabit Dual Band Mu-Mimo Wireless Internet Router, Long Range Coverage By 4 Antennas, Qualcomm Chipset</t>
  </si>
  <si>
    <t>Hp Deskjet 2723 Aio Printer, Copy, Scan, Wifi, Bluetooth, Usb, Simple Setup Smart App, Ideal For Home.</t>
  </si>
  <si>
    <t>Xiaomi Mi 4A Dual_Band Ethernet 1200Mbps Speed Router| 2.4Ghz &amp; 5Ghz Frequency|128Mb Ram | Dualcore 4 Thread Cpu|4 Omni Directional Antenna|Mi Wi-Fi App-Parental Control &amp; Anti Hacking|Repeater, White</t>
  </si>
  <si>
    <t>Slovic¬Æ Tripod Mount Adapter| Tripod Mobile Holder|Tripod Phone Mount(Made In India)| Smartphone Clip Clipper 360 Degree For Taking Magic Video Shots &amp; Pictures.</t>
  </si>
  <si>
    <t>Orico 2.5"(6.3Cm) Usb 3.0 Hdd Enclosure Case Cover For Sata Ssd Hdd | Sata Ssd Hdd Enclosure High Speed Usb 3.0 | Tool Free Installation | Black</t>
  </si>
  <si>
    <t>Logitech G402 Hyperion Fury Usb Wired Gaming Mouse, 4,000 Dpi, Lightweight, 8 Programmable Buttons, Compatible For Pc/Mac - Black</t>
  </si>
  <si>
    <t>Panasonic Eneloop Bq-Cc55N Advanced, Smart And Quick Charger For Aa &amp; Aaa Rechargeable Batteries, White</t>
  </si>
  <si>
    <t>Logitech K380 Wireless Multi-Device Keyboard For Windows, Apple Ios, Apple Tv Android Or Chrome, Bluetooth, Compact Space-Saving Design, Pc/Mac/Laptop/Smartphone/Tablet (Dark Grey)</t>
  </si>
  <si>
    <t>Canon Pixma E477 All-In-One Wireless Ink Efficient Colour Printer (White/Blue)</t>
  </si>
  <si>
    <t>Belkin Essential Series 4-Socket Surge Protector Universal Socket With 5Ft Heavy Duty Cable (Grey)</t>
  </si>
  <si>
    <t>Classmate Long Book - Unruled, 160 Pages, 314 Mm X 194 Mm - Pack Of 3</t>
  </si>
  <si>
    <t>Artis Ar-45W-Mg2 45 Watts Mg2 Laptop Adapter/Charger Compatible With Mb Air 13‚Äù &amp; Mb Air 11‚Äù (14.5 V, 3.1 A) Connector: Mg2 (T Tip Connector)</t>
  </si>
  <si>
    <t>Imou 360¬∞ 1080P Full Hd Security Camera, Human Detection, Motion Tracking, 2-Way Audio, Night Vision, Dome Camera With Wifi &amp; Ethernet Connection, Alexa Google Assistant, Up To 256Gb Sd Card Support</t>
  </si>
  <si>
    <t>E-Cosmos 5V 1.2W Portable Flexible Usb Led Light (Colours May Vary, Small, Ec-Pof1)</t>
  </si>
  <si>
    <t>Xiaomi Pad 5| Qualcomm Snapdragon 860| 120Hz Refresh Rate| 6Gb, 128Gb| 2.5K+ Display (10.95-Inch/27.81Cm)|1 Billion Colours| Dolby Vision Atmos| Quad Speakers| Wi-Fi| Gray</t>
  </si>
  <si>
    <t>Sennheiser Cx 80S In-Ear Wired Headphones With In-Line One-Button Smart Remote With Microphone Black</t>
  </si>
  <si>
    <t>Hb Plus Folding Height Adjustable Aluminum Foldable Portable Adjustment Desktop Laptop Holder Riser Stand</t>
  </si>
  <si>
    <t>Hp 65W Ac Laptops Charger Adapter 4.5Mm For Hp Pavilion Black (Without Power Cable)</t>
  </si>
  <si>
    <t>Tukzer Fully Foldable Tabletop Desktop Tablet Mobile Stand Holder - Angle &amp; Height Adjustable For Desk, Cradle, Dock, Compatible With Smartphones &amp; Tablets (White)</t>
  </si>
  <si>
    <t>Gizga Essentials Cable Organiser, Cord Management System For Pc, Tv, Home Theater, Speaker &amp; Cables, Reusable Cable Organizer For Desk, Wfh Accessories, Organizer Tape Roll, Reusable Cable Ties Strap</t>
  </si>
  <si>
    <t>Camel Oil Pastel With Reusable Plastic Box - 50 Shades</t>
  </si>
  <si>
    <t>Hp M270 Backlit Usb Wired Gaming Mouse With 6 Buttons, 4-Speed Customizable 2400 Dpi, Ergonomic Design, Breathing Led Lighting, Metal Scroll Wheel, Lightweighted / 3 Years Warranty (7Zz87Aa), Black</t>
  </si>
  <si>
    <t>Foxin Ftc 12A / Q2612A Black Laser Toner Cartridge Compatible With Laserjet 1020,M1005,1018,1010,1012,1015,1020 Plus,1022,3015,3020,3030,3050, 3050Z, 3052,3055 (Black)</t>
  </si>
  <si>
    <t>Robustrion [Anti-Scratch] &amp; [Smudge Proof] [Bubble Free] Premium Tempered Glass Screen Protector Guard For Samsung Galaxy Tab A8 10.5 Inch [Sm-X200/X205/X207] 2022</t>
  </si>
  <si>
    <t>Pc Square Laptop Tabletop Stand/ Computer Tablet Stand 6 Angles Adjustable Aluminum Ergonomic Foldable Portable Desktop Holder Compatible With Macbook, Hp, Dell, Lenovo &amp; All Other Notebook (Silver)</t>
  </si>
  <si>
    <t>Lenovo 130 Wireless Compact Mouse, 1K Dpi Optical Sensor, 2.4Ghz Wireless Nanousb, 10M Range, 3Button(Left,Right,Scroll) Upto 3M Left/Right Clicks, 10 Month Battery, Ambidextrous, Ergonomic Gy51C12380</t>
  </si>
  <si>
    <t>Zebronics Aluminium Alloy Laptop Stand, Compatible With 9-15.6 Inch Laptops, 7 Angles Adjustable, Anti Slip Silicon Rubber Pads, Foldable, Velvet Pouch Inside, Zeb-Ns2000 (Dark Grey)</t>
  </si>
  <si>
    <t>Hp K500F Backlit Membrane Wired Gaming Keyboard With Mixed Color Lighting, Metal Panel With Logo Lighting, 26 Anti-Ghosting Keys, And Windows Lock Key / 3 Years Warranty(7Zz97Aa)</t>
  </si>
  <si>
    <t>Gizga Club-Laptop Neoprene Reversible For 15.6-Inches Laptop Sleeve - Black-Red</t>
  </si>
  <si>
    <t>Inventis 5V 1.2W Portable Flexible Usb Led Light Lamp (Colors May Vary)</t>
  </si>
  <si>
    <t>Tp-Link Tl-Wa855Re 300 Mbps Wi-Fi Range Extender (White)</t>
  </si>
  <si>
    <t>Boat Stone 250 Portable Wireless Speaker With 5W Rms Immersive Audio, Rgb Leds, Up To 8Hrs Playtime, Ipx7 Water Resistance, Multi-Compatibility Modes(Black)</t>
  </si>
  <si>
    <t>Offbeat¬Æ - Dash 2.4Ghz Wireless + Bluetooth 5.1 Mouse, Multi-Device Dual Mode Slim Rechargeable Silent Click Buttons Wireless Bluetooth Mouse, 3 Adjustable Dpi, Works On 2 Devices At The Same Time With A Switch Button For Windows/Mac/Android/Ipad/Smart Tv</t>
  </si>
  <si>
    <t>Classmate Drawing Book - Unruled, 40 Pages, 210 Mm X 297 Mm - Pack Of 4</t>
  </si>
  <si>
    <t>Hp Gk320 Wired Full Size Rgb Backlight Mechanical Gaming Keyboard, 4 Led Indicators, Mechanical Switches, Double Injection Key Caps, And Windows Lock Key(4Qn01Aa)</t>
  </si>
  <si>
    <t>Carecase¬Æ Optical Bay 2Nd Hard Drive Caddy, 9.5 Mm Cd/Dvd Drive Slot For Ssd And Hdd</t>
  </si>
  <si>
    <t>Canon E4570 All-In-One Wi-Fi Ink Efficient Colour Printer With Fax/Adf/Duplex Printing (Black)- Smart Speaker Compatible, Standard</t>
  </si>
  <si>
    <t>Crucial P3 500Gb Pcie 3.0 3D Nand Nvme M.2 Ssd, Up To 3500Mb/S - Ct500P3Ssd8</t>
  </si>
  <si>
    <t>Hp V222W 64Gb Usb 2.0 Pen Drive (Silver)</t>
  </si>
  <si>
    <t>Bestor¬Æ Lcd Writing Tablet/Pad 12 Inches | Electronic Writing Scribble Board For Kids | Kids Learning Toy | Portable Ruff For Lcd Paperless Memo Digital Tablet Notepad E-Writer/Writing/Drawing Pad Home/School/Office (Black)</t>
  </si>
  <si>
    <t>Lenovo Ideapad 3 11Th Gen Intel Core I3 15.6" Fhd Thin &amp; Light Laptop(8Gb/512Gb Ssd/Windows 11/Office 2021/2Yr Warranty/3Months Xbox Game Pass/Platinum Grey/1.7Kg), 81X800Lgin</t>
  </si>
  <si>
    <t>Boat Bassheads 900 On-Ear Wired Headphones With Mic (White)</t>
  </si>
  <si>
    <t>Zebronics Astra 10 Portable Wireless Bt V5.0 Speaker, 10W Rms Power, 15* Hours Backup, 2.25" Drive Size, Up To 6.4" Mobile Holder Support, Carry Handle, Usb, Msd, Aux Input And Fm Radio With Antenna</t>
  </si>
  <si>
    <t>Swapkart Portable Flexible Adjustable Eye Protection Usb Led Desk Light Table Lamp For Reading, Working On Pc, Laptop, Power Bank, Bedroom ( Multicolour )</t>
  </si>
  <si>
    <t>Infinity (Jbl Fuze 100, Wireless Portable Bluetooth Speaker With Mic, Deep Bass, Dual Equalizer, Ipx7 Waterproof, Rugged Fabric Design (Black)</t>
  </si>
  <si>
    <t>Pigeon By Stovekraft Amaze Plus Electric Kettle (14289) With Stainless Steel Body, 1.5 Litre, Used For Boiling Water, Making Tea And Coffee, Instant Noodles, Soup Etc. 1500 Watt (Silver)</t>
  </si>
  <si>
    <t>Usha Quartz Room Heater With Overheating Protection (3002, Ivory, 800 Watts)</t>
  </si>
  <si>
    <t>Amazon Brand - Solimo 2000/1000 Watts Room Heater With Adjustable Thermostat (Isi Certified, White Colour, Ideal For Small To Medium Room/Area)</t>
  </si>
  <si>
    <t>Stylehouse Lint Remover For Woolen Clothes, Electric Lint Remover, Best Lint Shaver For Clothes</t>
  </si>
  <si>
    <t>Beatxp Kitchen Scale Multipurpose Portable Electronic Digital Weighing Scale | Weight Machine With Back Light Lcd Display | White |10 Kg | 2 Year Warranty |</t>
  </si>
  <si>
    <t>Glun Multipurpose Portable Electronic Digital Weighing Scale Weight Machine (10 Kg - With Back Light)</t>
  </si>
  <si>
    <t>Pigeon Polypropylene Mini Handy And Compact Chopper With 3 Blades For Effortlessly Chopping Vegetables And Fruits For Your Kitchen (12420, Green, 400 Ml)</t>
  </si>
  <si>
    <t>Prestige 1.5 Litre Kettle 1500-Watts, Red</t>
  </si>
  <si>
    <t>Bajaj Rhx-2 800-Watt Room Heater (White)</t>
  </si>
  <si>
    <t>Prestige Electric Kettle Pkoss - 1500Watts, Steel (1.5Ltr), Black</t>
  </si>
  <si>
    <t>Pigeon By Stovekraft Cruise 1800 Watt Induction Cooktop (Black)</t>
  </si>
  <si>
    <t>Prestige Pkgss 1.7L 1500W Electric Kettle (Stainless Steel)</t>
  </si>
  <si>
    <t>Shoptoshop Electric Lint Remover, Best Lint Shaver For Clothes,Lint Remover For Woolen Clothes ,Lint Remover For Sweaters</t>
  </si>
  <si>
    <t>Orpat Oeh-1260 2000-Watt Fan Heater (Grey)</t>
  </si>
  <si>
    <t>Pro365 Indo Mocktails/Coffee Foamer/Cappuccino/Lemonade/Milk Frother (6 Months Warranty)</t>
  </si>
  <si>
    <t>Bajaj Dx-6 1000W Dry Iron With Advance Soleplate And Anti-Bacterial German Coating Technology, White</t>
  </si>
  <si>
    <t>Croma 500W Mixer Grinder With 3 Stainless Steel Leak-Proof Jars, 3 Speed &amp; Pulse Function, 2 Years Warranty (Crak4184, White &amp; Purple)</t>
  </si>
  <si>
    <t>Morphy Richards Ofr Room Heater, 09 Fin 2000 Watts Oil Filled Room Heater , Isi Approved (Ofr 9 Grey)</t>
  </si>
  <si>
    <t>Havells Aqua Plus 1.2 Litre Double Wall Kettle / 304 Stainless Steel Inner Body / Cool Touch Outer Body / Wider Mouth/ 2 Year Warranty (Black, 1500 Watt)</t>
  </si>
  <si>
    <t>Bajaj Splendora 3 Litre 3Kw Iwh Instant Water Heater (Geyser), White</t>
  </si>
  <si>
    <t>Kent 16052 Elegant Electric Glass Kettle 1.8L 2000 W | Blue Led Illumination | Borosilicate Glass Body | Boil Drying Protection | Used As Boiler | Milk | Tea | Water &amp; Soup | 1 Year Warranty</t>
  </si>
  <si>
    <t>Bajaj New Shakti Neo 15L Vertical Storage Water Heater (Geyser 15 Litres) 4 Star Bee Rated Heater For Water Heating With Titanium Armour, Swirl Flow Technology, Glasslined Tank (White), 1 Yr Warranty</t>
  </si>
  <si>
    <t>Lifelong Llmg23 Power Pro 500-Watt Mixer Grinder With 3 Jars (Liquidizing, Wet Grinding And Chutney Jar), Stainless Steel Blades, 1 Year Warranty (Black)</t>
  </si>
  <si>
    <t>Bajaj Majesty Dx-11 1000W Dry Iron With Advance Soleplate And Anti-Bacterial German Coating Technology, White And Blue</t>
  </si>
  <si>
    <t>Bajaj Rex 500W Mixer Grinder With Nutri-Pro Feature, 3 Jars, White</t>
  </si>
  <si>
    <t>Lifelong Llek15 Electric Kettle 1.5L With Stainless Steel Body, Easy And Fast Boiling Of Water For Instant Noodles, Soup, Tea Etc. (1 Year Warranty, Silver)</t>
  </si>
  <si>
    <t>Lifelong Llqh922 Regalia 800 W (Isi Certified) Quartz Room Heater With 2 Power Settings, Overheating Protection, 2 Rod Heater (1 Year Warranty, White)</t>
  </si>
  <si>
    <t>R B Nova Lint/Fabric Shaver For Cloths, Lint Remover For Woolen Sweaters, Blankets, Jackets/Burr Remover Pill Remover From Carpets, Pack Of 1</t>
  </si>
  <si>
    <t>Inalsa Electric Kettle 1.5 Litre With Stainless Steel Body - Absa|Auto Shut Off &amp; Boil Dry Protection Safety Features| Cordless Base &amp; Cord Winder|Hot Water Kettle |Water Heater Jug</t>
  </si>
  <si>
    <t>Prestige Pic 20 1600 Watt Induction Cooktop With Push Button (Black)</t>
  </si>
  <si>
    <t>Pigeon Healthifry Digital Air Fryer, 360¬∞ High Speed Air Circulation Technology 1200 W With Non-Stick 4.2 L Basket - Green</t>
  </si>
  <si>
    <t>Prettykrafts Laundry Basket For Clothes With Lid &amp; Handles, Toys Organiser, 75 Ltr Black &amp; Grey</t>
  </si>
  <si>
    <t>Philips Gc1905 1440-Watt Steam Iron With Spray (Blue)</t>
  </si>
  <si>
    <t>Havells Immersion Hb15 1500 Watt (White Blue)</t>
  </si>
  <si>
    <t>Agaro Lr2007 Lint Remover, Rechargeable, For Woolen Sweaters, Blankets, Jackets, Burr Remover, Pill Remover From Carpets, Curtains</t>
  </si>
  <si>
    <t>Pigeon 1.5 Litre Hot Kettle And Stainless Steel Water Bottle Combo Used For Boiling Water, Making Tea And Coffee, Instant Noodles, Soup, 1500 Watt With Auto Shut- Off Feature - (Silver)</t>
  </si>
  <si>
    <t>Nutripro Juicer Mixer Grinder - Smoothie Maker - 500 Watts (3 Jars 2 Blades)</t>
  </si>
  <si>
    <t>Philips Gc026/30 Fabric Shaver, Lint Remover For Woolen Sweaters, Blankets, Jackets/Burr Remover Pill Remover From Carpets, Curtains (White)</t>
  </si>
  <si>
    <t>Agaro Regal 800 Watts Handheld Vacuum Cleaner, Lightweight &amp; Durable Body, Small/Mini Size ( Black)</t>
  </si>
  <si>
    <t>Philips Viva Collection Hd4928/01 2100-Watt Induction Cooktop With Feather Touch Sensor And Crystal Glass Plate (Black)</t>
  </si>
  <si>
    <t>Pigeon By Stovekraft Abs Plastic Acer Plus Induction Cooktop 1800 Watts With Feather Touch Control - Black</t>
  </si>
  <si>
    <t>Agaro Esteem Multi Kettle 1.2 Litre, 600W With 3 Heating Modes &amp; Rapid Boil Technology</t>
  </si>
  <si>
    <t>Bajaj Minor 1000 Watts Radiant Room Heater (Steel, Isi Approved)</t>
  </si>
  <si>
    <t>Soflin Egg Boiler Electric Automatic Off 7 Egg Poacher For Steaming, Cooking, Boiling And Frying (400 Watts, Blue)</t>
  </si>
  <si>
    <t>Lifelong Llqh925 Dyno Quartz Heater 2 Power Settings Tip Over Cut-Off Switch 800 Watt Silent Operation Power Indicator 2 Rod Room Heater (1 Year Warranty, Grey)</t>
  </si>
  <si>
    <t>Prestige Sandwich Maker Pgmfd 01, Black</t>
  </si>
  <si>
    <t>Orient Electric Fabrijoy Difj10Bp 1000-Watt Dry Iron, Non-Stick (White And Blue)</t>
  </si>
  <si>
    <t>Lifelong Llfh921 Regalia 2000 W Fan Heater, 3 Air Settings, Room Heater With Overheating Protection, 1 Year Warranty ( White, (Isi Certified, Ideal For Small To Medium Room/Area)</t>
  </si>
  <si>
    <t>Philips Gc181 Heavy Weight 1000-Watt Dry Iron, Pack Of 1</t>
  </si>
  <si>
    <t>Bulfyss Usb Rechargeable Lint Remover Fabric Shaver Pet Hair Remover, Effectively And Quickly Remove Fuzz For Clothes, Sweater, Couch, Sofa, Blanket, Curtain, Wool, Cashmere (Grey, 1 Year Warranty)</t>
  </si>
  <si>
    <t>Bajaj Dx-7 1000W Dry Iron With Advance Soleplate And Anti-Bacterial German Coating Technology, White</t>
  </si>
  <si>
    <t>Bajaj New Shakti Neo 25L Vertical Storage Water Heater (Geyser 25 Litres) 4 Star Bee Rated Heater For Water Heating With Titanium Armour, Swirl Flow Technology, Glasslined Tank(White), 1 Yr Warranty</t>
  </si>
  <si>
    <t>Philips Handheld Garment Steamer Sth3000/20 - Compact &amp; Foldable, Convenient Vertical Steaming, 1000 Watt Quick Heat Up, Up To 20G/Min, Kills 99.9%* Bacteria (Reno Blue), Small</t>
  </si>
  <si>
    <t>Room Heater Warmer Wall-Outlet 400 Watts Electric Handy Room Heater (Room Heaters Home For Bedroom, Reading Books, Work, Bathrooms, Rooms, Offices, Home Offices,2022</t>
  </si>
  <si>
    <t>Wonderchef Nutri-Blend Mixer, Grinder &amp; Blender | Powerful 400W 22000 Rpm Motor | Stainless Steel Blades | 2 Unbreakable Jars | 2 Years Warranty | Online Recipe Book By Chef Sanjeev Kapoor | Black</t>
  </si>
  <si>
    <t>Usha Armor Ar1100Wb 1100 W Dry Iron With Black Weilburger Soleplate (Purple)</t>
  </si>
  <si>
    <t>Butterfly Ekn 1.5-Litre Electric Kettle (Silver With Black)</t>
  </si>
  <si>
    <t>Crompton Arno Neo 15-L 5 Star Rated Storage Water Heater (Geyser) With Advanced 3 Level Safety (Grey)</t>
  </si>
  <si>
    <t>Borosil Chef Delite Bch20Dbb21 300-Watt Chopper (Black)</t>
  </si>
  <si>
    <t>Kent 16055 Amaze Cool Touch Electric Kettle 1.8 L 1500 W | Plastic Outer &amp; Stainless Steel Inside Body | Auto Shut Off Over Heating Protection | Multipurpose Hot Water Kettle | 1 Year Warranty</t>
  </si>
  <si>
    <t>Prestige Iris Plus 750 Watt Mixer Grinder</t>
  </si>
  <si>
    <t>Simxen Egg Boiler Electric Automatic Off 7 Egg Poacher For Steaming, Cooking Also Boiling And Frying 400 W (Blue, Pink)</t>
  </si>
  <si>
    <t>Amazon Basics 2000/1000 Watt Room Heater With Adjustable Thermostat (Isi Certified, White Color, Ideal For Small To Medium Room/Area)</t>
  </si>
  <si>
    <t>Healthsense Weight Machine For Kitchen, Kitchen Food Weighing Scale For Health, Fitness, Home Baking &amp; Cooking With Hanging Design, Touch Button, Tare Function &amp; 1 Year Warranty ‚Äì Chef-Mate Ks 40</t>
  </si>
  <si>
    <t>Bajaj New Shakti Neo 10L Vertical Storage Water Heater (Geyser 10 Litres) 4 Star Bee Rated Heater For Water Heating With Titanium Armour, Swirl Flow Technology, Glasslined Tank(White), 1 Yr Warranty</t>
  </si>
  <si>
    <t>Bosch Pro 1000W Mixer Grinder Mgm8842Min - Black</t>
  </si>
  <si>
    <t>Bulfyss Stainless Steel Digital Kitchen Weighing Scale &amp; Food Weight Machine For Diet, Nutrition, Health, Fitness, Baking &amp; Cooking (5Kgs, Stainless Steel, 2 Years Warranty)</t>
  </si>
  <si>
    <t>Vr 18 Pcs - 3 Different Size Plastic Food Snack Bag Pouch Clip Sealer Large, Medium, Small Plastic Snack Seal Sealing Bag Clips Vacuum Sealer (Set Of 18, Multi-Color) (Multicolor)</t>
  </si>
  <si>
    <t>Orient Electric Apex-Fx 1200Mm Ultra High Speed 400 Rpm Ceiling Fan (Brown)</t>
  </si>
  <si>
    <t>Prettykrafts Folding Laundry Basket For Clothes With Lid &amp; Handle, Toys Organiser, 75 Litre, (Pack Of 1), Mushroom Print</t>
  </si>
  <si>
    <t>Bajaj Majesty Rx11 2000 Watts Heat Convector Room Heater (White, Isi Approved)</t>
  </si>
  <si>
    <t>Eureka Forbes Trendy Zip 1000 Watts Powerful Suction Vacuum Cleaner With Resuable Dust Bag &amp; 5 Accessories,1 Year Warrantycompact,Light Weight &amp; Easy To Use (Black)</t>
  </si>
  <si>
    <t>Pigeon By Stovekraft Quartz Electric Kettle (14299) 1.7 Litre With Stainless Steel Body, Used For Boiling Water, Making Tea And Coffee, Instant Noodles, Soup Etc. 1500 Watt (Silver)</t>
  </si>
  <si>
    <t>Maharaja Whiteline Lava Neo 1200-Watts Halogen Heater (White And Red)</t>
  </si>
  <si>
    <t>Bajaj Dx-2 600W Dry Iron With Advance Soleplate And Anti-Bacterial German Coating Technology, Black</t>
  </si>
  <si>
    <t>Agaro Supreme High Pressure Washer, 1800 Watts, 120 Bars, 6.5L/Min Flow Rate, 8 Meters Outlet Hose, Portable, For Car,Bike And Home Cleaning Purpose, Black And Orange</t>
  </si>
  <si>
    <t>Bajaj Deluxe 2000 Watts Halogen Room Heater (Steel, Isi Approved), Multicolor</t>
  </si>
  <si>
    <t>Orpat Hhb-100E Wob 250-Watt Hand Blender (White)</t>
  </si>
  <si>
    <t>Gilton Egg Boiler Electric Automatic Off 7 Egg Poacher For Steaming, Cooking Also Boiling And Frying, Multi Color</t>
  </si>
  <si>
    <t>Healthsense Chef-Mate Ks 33 Digital Kitchen Weighing Scale &amp; Food Weight Machine For Health, Fitness, Home Baking &amp; Cooking With Free Bowl, 1 Year Warranty &amp; Batteries Included</t>
  </si>
  <si>
    <t>Philips Digital Air Fryer Hd9252/90 With Touch Panel, Uses Up To 90% Less Fat, 7 Pre-Set Menu, 1400W, 4.1 Liter, With Rapid Air Technology (Black), Large</t>
  </si>
  <si>
    <t>Milton Go Electro 2.0 Stainless Steel Electric Kettle, 1 Piece, 2 Litres, Silver | Power Indicator | 1500 Watts | Auto Cut-Off | Detachable 360 Degree Connector | Boiler For Water</t>
  </si>
  <si>
    <t>Philips Daily Collection Hd2582/00 830-Watt 2-Slice Pop-Up Toaster (White)</t>
  </si>
  <si>
    <t>Crompton Insta Comfy 800 Watt Room Heater With 2 Heat Settings(Grey Blue)</t>
  </si>
  <si>
    <t>Usha Heat Convector 812 T 2000-Watt With Instant Heating Feature (Black)</t>
  </si>
  <si>
    <t>Philips Hl7756/00 Mixer Grinder, 750W, 3 Jars (Black)</t>
  </si>
  <si>
    <t>Kuber Industries Waterproof Round Non Wovan Laundry Bag/Hamper|Metalic Printed With Handles|Foldable Bin &amp; 45 Liter Capicity|Size 37 X 37 X 49, Pack Of 1 (Beige &amp; Brown)-Kubmart11450</t>
  </si>
  <si>
    <t>Lifelong Llmg93 500 Watt Duos Mixer Grinder, 2 Stainless Steel Jar (Liquidizing And Chutney Jar)| Abs Body, Stainless Steel Blades, 3 Speed Options With Whip (1 Year Warranty, Black)</t>
  </si>
  <si>
    <t>Ikea Frother For Milk</t>
  </si>
  <si>
    <t>Crompton Insta Comfort Heater 2000 Watts Heat Convector With Adjustable Thermostats, Hybrid Cyan, Standard (‚Äéacgrh- Instacomfort)</t>
  </si>
  <si>
    <t>Pigeon Kessel Multipurpose Kettle (12173) 1.2 Litres With Stainless Steel Body, Used For Boiling Water And Milk, Tea, Coffee, Oats, Noodles, Soup Etc. 600 Watt (Black &amp; Silver)</t>
  </si>
  <si>
    <t>C (Device) Lint Remover For Woolen Clothes, Electric Lint Remover, Best Lint Shaver For Clothes Pack Of 1</t>
  </si>
  <si>
    <t>Pigeon By Stovekraft 2 Slice Auto Pop Up Toaster. A Smart Bread Toaster For Your Home (750 Watt) (Black)</t>
  </si>
  <si>
    <t>Bajaj Ofr Room Heater, 13 Fin 2900 Watts Oil Filled Room Heater With 400W Ptc Ceramic Fan Heater, Isi Approved (Majesty 13F Plus Black)</t>
  </si>
  <si>
    <t>Luminous Vento Deluxe 150 Mm Exhaust Fan For Kitchen, Bathroom With Strong Air Suction, Rust Proof Body And Dust Protection Shutters (2-Year Warranty, White)</t>
  </si>
  <si>
    <t>Wipro Vesta 1.8 Litre Cool Touch Electric Kettle With Auto Cut Off | Double Layer Outer Body | Triple Protection - Dry Boil, Steam &amp; Over Heat |Stainless Steel Inner Body | (Black, 1500 Watt)</t>
  </si>
  <si>
    <t>Kitchen Mart Stainless Steel South Indian Filter Coffee Drip Maker, Madras Kappi, Drip Decotion Maker160Ml (2 Cup)</t>
  </si>
  <si>
    <t>Hul Pureit Germkill Kit For Classic 23 L Water Purifier - 1500 L Capacity</t>
  </si>
  <si>
    <t>Hul Pureit Germkill Kit For Classic 23 L Water Purifier - 3000 L Capacity</t>
  </si>
  <si>
    <t>Prestige Iris 750 Watt Mixer Grinder With 3 Stainless Steel Jar + 1 Juicer Jar (White And Blue)</t>
  </si>
  <si>
    <t>Preethi Blue Leaf Diamond Mg-214 Mixer Grinder 750 Watt (Blue/White), 3 Jars &amp; Flexi Lid, Fbt Motor With 2Yr Guarantee &amp; Lifelong Free Service</t>
  </si>
  <si>
    <t>Kent Smart Multi Cooker Cum Kettle 1.2 Liter 800 Watts, Electric Cooker With Steamer &amp; Boiler For Idlis, Instant Noodles, Momos, Eggs, &amp; Steam Vegetables, Inner Stainless Steel &amp; Cool Touch Outer Body</t>
  </si>
  <si>
    <t>Instacuppa Portable Blender For Smoothie, Milk Shakes, Crushing Ice And Juices, Usb Rechargeable Personal Blender Machine For Kitchen With 2000 Mah Rechargeable Battery, 150 Watt Motor, 400 Ml</t>
  </si>
  <si>
    <t>Usha Ei 1602 1000 W Lightweight Dry Iron With Non-Stick Soleplate (Multi-Colour)</t>
  </si>
  <si>
    <t>Kent 16044 Hand Blender Stainless Steel 400 W | Variable Speed Control | Easy To Clean And Store | Low Noise Operation</t>
  </si>
  <si>
    <t>White Feather Portable Heat Sealer Mini Sealing Machine For Food Storage Vacuum Bag, Chip, Plastic, Snack Bags, Package Home Closer Storage Tool (Multicolor) Random Colour</t>
  </si>
  <si>
    <t>Crompton Ihl 152 1500-Watt Immersion Water Heater With Copper Heating Element (Black)</t>
  </si>
  <si>
    <t>Instacuppa Rechargeable Mini Electric Chopper - Stainless Steel Blades, One Touch Operation, For Mincing Garlic, Ginger, Onion, Vegetable, Meat, Nuts, (White, 250 Ml, Pack Of 1, 45 Watts)</t>
  </si>
  <si>
    <t>Philips Powerpro Fc9352/01 Compact Bagless Vacuum Cleaner (Blue)</t>
  </si>
  <si>
    <t>Saiellin Electric Lint Remover For Clothes Fabric Shaver Lint Shaver For Woolen Clothes Blanket Jackets Stainless Steel Blades, Clothes And Furniture Lint Roller For Fabrics Portable Lint Shavers (White Orange)</t>
  </si>
  <si>
    <t>Prestige Prwo 1.8-2 700-Watts Delight Electric Rice Cooker With 2 Aluminium Cooking Pans - 1.8 Liters, White</t>
  </si>
  <si>
    <t>Swiffer Instant Electric Water Heater Faucet Tap Home-Kitchen Instantaneous Water Heater Tank Less For Tap, Led Electric Head Water Heaters Tail Gallon Comfort(3000W) ((Pack Of 1))</t>
  </si>
  <si>
    <t>Instacuppa Portable Blender For Smoothie, Milk Shakes, Crushing Ice And Juices, Usb Rechargeable Personal Blender Machine For Kitchen With 4000 Mah Rechargeable Battery, 230 Watt Motor, 500 Ml</t>
  </si>
  <si>
    <t>Lifelong Llwh106 Flash 3 Litres Instant Water Heater For Home Use, 8 Bar Pressure,Power On/Off Indicator And Advanced Safety, (3000W, Isi Certified, 2 Years Warranty)</t>
  </si>
  <si>
    <t>Hindware Atlantic Compacto 3 Litre Instant Water Heater With Stainless Steel Tank, Robust Construction, Pressure Relief Valve And I-Thermostat Feature (White And Grey)</t>
  </si>
  <si>
    <t>Atom Selves-Mh 200 Gm Digital Pocket Scale</t>
  </si>
  <si>
    <t>Crompton Instabliss 3-L Instant Water Heater (Geyser) With Advanced 4 Level Safety</t>
  </si>
  <si>
    <t>Croma 1100 W Dry Iron With Weilburger Dual Soleplate Coating (Crshah702Sir11, White)</t>
  </si>
  <si>
    <t>Lint Roller With 40 Paper Sheets, 22 X 5 Cm (Grey)</t>
  </si>
  <si>
    <t>Portable Lint Remover Pet Fur Remover Clothes Fuzz Remover Pet Hairball Quick Epilator Shaver Removing Dust Pet Hair From Clothing Furniture Perfect For Clothing,Furniture,Couch,Carpet (Standard)</t>
  </si>
  <si>
    <t>Atomberg Renesa 1200Mm Bldc Motor With Remote 3 Blade Energy Saving Ceiling Fan (Matt Black)</t>
  </si>
  <si>
    <t>Pigeon By Stovekraft Amaze Plus Electric Kettle (14313) With Stainless Steel Body, 1.8 Litre, Used For Boiling Water, Making Tea And Coffee, Instant Noodles, Soup Etc. 1500 Watt (Silver)</t>
  </si>
  <si>
    <t>Usha Cookjoy (Cj1600Wpc) 1600 Watt Induction Cooktop (Black)</t>
  </si>
  <si>
    <t>Reffair Ax30 [Max] Portable Air Purifier For Car, Home &amp; Office | Smart Ionizer Function | H13 Grade True Hepa Filter [Internationally Tested] Aromabuds Fragrance Option - Black</t>
  </si>
  <si>
    <t>!!1000 Watt/2000-Watt Room Heater!! Fan Heater!!Pure White!!Hn-2500!!Made In India!!</t>
  </si>
  <si>
    <t>Eureka Forbes Wet &amp; Dry Ultimo 1400 Watts Multipurpose Vacuum Cleaner,Power Suction &amp; Blower With 20 Litres Tank Capacity,6 Accessories,1 Year Warranty,Compact,Light Weight &amp; Easy To Use (Red)</t>
  </si>
  <si>
    <t>Activa Heat-Max 2000 Watts Room Heater (White Color ) With Abs Body</t>
  </si>
  <si>
    <t>Philips Hl1655/00 Hand Blender, White Jar 250W</t>
  </si>
  <si>
    <t>Bajaj Dx-2 600W Dry Iron With Advance Soleplate And Anti-Bacterial German Coating Technology, Grey</t>
  </si>
  <si>
    <t>Homeistic Applience‚Ñ¢ Instant Electric Water Heater Faucet Tap For Kitchen And Bathroom Sink Digital Water Heating Tap With Shower Head Abs Body- Shock Proof (Pack Of 1. White)</t>
  </si>
  <si>
    <t>Kitchenwell 18Pc Plastic Food Snack Bag Pouch Clip Sealer For Keeping Food Fresh For Home, Kitchen, Camping Snack Seal Sealing Bag Clips (Multi-Color) | (Pack Of 18)|</t>
  </si>
  <si>
    <t>Havells Instanio 10 Litre Storage Water Heater With Flexi Pipe And Free Installation (White Blue)</t>
  </si>
  <si>
    <t>Prestige Pic 16.0+ 1900W Induction Cooktop With Soft Touch Push Buttons (Black)</t>
  </si>
  <si>
    <t>Agaro 33398 Rapid 1000-Watt, 10-Litre Wet &amp; Dry Vacuum Cleaner, With Blower Function (Red &amp; Black)</t>
  </si>
  <si>
    <t>Kent 16026 Electric Kettle Stainless Steel 1.8 L | 1500W | Superfast Boiling | Auto Shut-Off | Boil Dry Protection | 360¬∞ Rotating Base | Water Level Indicator</t>
  </si>
  <si>
    <t>Skytone Stainless Steel Electric Meat Grinders With Bowl 700W Heavy For Kitchen Food Chopper, Meat, Vegetables, Onion , Garlic Slicer Dicer, Fruit &amp; Nuts Blender (2L, 700 Watts)</t>
  </si>
  <si>
    <t>Kent 16088 Vogue Electric Kettle 1.8 Litre 1500 W | Stainless Steel Body | Auto Shut Off Over Heating Protection | 1 Year Warranty</t>
  </si>
  <si>
    <t>Eureka Forbes Supervac 1600 Watts Powerful Suction,Bagless Vacuum Cleaner With Cyclonic Technology,7 Accessories,1 Year Warranty,Compact,Lightweight &amp; Easy To Use (Red)</t>
  </si>
  <si>
    <t>Mi Air Purifier 3 With True Hepa Filter, Removes Air Pollutants, Smoke, Odor, Bacteria &amp; Viruses With 99.97% Efficiency, Coverage Area Up To 484 Sq. Ft., Wi-Fi &amp; Voice Control - Alexa/Ga (White)</t>
  </si>
  <si>
    <t>Havells Ambrose 1200Mm Ceiling Fan (Gold Mist Wood)</t>
  </si>
  <si>
    <t>Prettykrafts Laundry Bag / Basket For Dirty Clothes, Folding Round Laundry Bag,Set Of 2, Black Wave</t>
  </si>
  <si>
    <t>Fabware Lint Remover For Clothes - Sticky Lint Roller For Clothes, Furniture, Wool, Coat, Car Seats, Carpet, Fabric, Dust Cleaner, Pet Hair Remover With 1 Handle &amp; 1 Refill Total 60 Sheets &amp; 1 Cover</t>
  </si>
  <si>
    <t>Brayden Fito Atom Rechargeable Smoothie Blender With 2000 Mah Battery And 3.7V Motor With 400Ml Tritan Jar (Blue)</t>
  </si>
  <si>
    <t>Bajaj Frore 1200 Mm Ceiling Fan (Brown)</t>
  </si>
  <si>
    <t>Venus Digital Kitchen Weighing Scale &amp; Food Weight Machine For Health, Fitness, Home Baking &amp; Cooking Scale, 2 Year Warranty &amp; Battery Included (Weighing Scale Without Bowl) Capacity 10 Kg, 1 Gm</t>
  </si>
  <si>
    <t>Bajaj Atx 4 750-Watt Pop-Up Toaster (White)</t>
  </si>
  <si>
    <t>Coway Professional Air Purifier For Home, Longest Filter Life 8500 Hrs, Green True Hepa Filter, Traps 99.99% Virus &amp; Pm 0.1 Particles, Warranty 7 Years (Airmega 150 (Ap-1019C))</t>
  </si>
  <si>
    <t>Kent Gold Optima Gravity Water Purifier (11016) | Uf Technology Based | Non-Electric &amp; Chemical Free | Counter Top | 10L Storage | White</t>
  </si>
  <si>
    <t>Homepack 750W Radiant Room Home Office Heaters For Winter</t>
  </si>
  <si>
    <t>Bajaj Rex 750W Mixer Grinder With Nutri Pro Feature, 4 Jars, White</t>
  </si>
  <si>
    <t>Heart Home Waterproof Round Non Wovan Laundry Bag/Hamper|Metalic Printed With Handles|Foldable Bin &amp; 45 Liter Capicity|Size 37 X 37 X 49, Pack Of 1 (Grey &amp; Black)-Heartxy11447</t>
  </si>
  <si>
    <t>Milton Smart Egg Boiler 360-Watts (Transparent And Silver Grey), Boil Up To 7 Eggs</t>
  </si>
  <si>
    <t>Ibell Sek15L Premium 1.5 Litre Stainless Steel Electric Kettle,1500W Auto Cut-Off Feature,Silver With Black</t>
  </si>
  <si>
    <t>Tosaa T2Stsr Sandwich Gas Toaster Regular (Black)</t>
  </si>
  <si>
    <t>V-Guard Divino 5 Star Rated 15 Litre Storage Water Heater (Geyser) With Advanced Safety Features, White</t>
  </si>
  <si>
    <t>Akiara¬Æ - Makes Life Easy Mini Sewing Machine With Table Set | Tailoring Machine | Hand Sewing Machine With Extension Table, Foot Pedal, Adapter</t>
  </si>
  <si>
    <t>Usha Steam Pro Si 3713, 1300 W Steam Iron, Powerful Steam Output Up To 18 G/Min, Non-Stick Soleplate (White &amp; Blue)</t>
  </si>
  <si>
    <t>Wonderchef Nutri-Blend Complete Kitchen Machine | 22000 Rpm Mixer Grinder, Blender, Chopper, Juicer | 400W Powerful Motor | Ss Blades | 4 Unbreakable Jars | 2 Years Warranty | Online Recipe Book By Chef Sanjeev Kapoor | Black</t>
  </si>
  <si>
    <t>Widewings Electric Handheld Milk Wand Mixer Frother For Latte Coffee Hot Milk, Milk Frother For Coffee, Egg Beater, Hand Blender, Coffee Beater With Stand</t>
  </si>
  <si>
    <t>Morphy Richards Icon Superb 750W Mixer Grinder, 4 Jars, Silver And Black</t>
  </si>
  <si>
    <t>Philips Handheld Garment Steamer Gc360/30 - Vertical &amp; Horizontal Steaming, 1200 Watt, Up To 22G/Min</t>
  </si>
  <si>
    <t>Vedini Transparent Empty Refillable Reusable Fine Mist Spray Bottle For Perfume, Travel With Diy Sticker Set ( 100Ml, Pack Of 4)</t>
  </si>
  <si>
    <t>Crompton Sea Sapphira 1200 Mm Ultra High Speed 3 Blade Ceiling Fan (Lustre Brown, Pack Of 1)</t>
  </si>
  <si>
    <t>Kuber Industries Waterproof Canvas Laundry Bag/Hamper|Metalic Printed With Handles|Foldable Bin &amp; 45 Liter Capicity|Size 37 X 37 X 46, Pack Of 1 (Brown)</t>
  </si>
  <si>
    <t>Jm Seller 180 W 2021 Edition Electric Beater High Speed Hand Mixer Egg Beater For Cake Making And Whipping Cream With 7 Speed Control (White) With Free Spatula And Oil Brush</t>
  </si>
  <si>
    <t>Oratech Coffee Frother Electric, Milk Frother Electric, Coffee Beater, Cappuccino Maker, Coffee Foamer, Mocktail Mixer, Coffee Foam Maker, Coffee Whisker Electric, Froth Maker, Coffee Stirrers Electric, Coffee Frothers, Coffee Blender, (6 Month Warranty) (Multicolour)</t>
  </si>
  <si>
    <t>Pick Ur Needs¬Æ Lint Remover For Clothes High Range Rechargeable Lint Shaver For All Types Of Clothes, Fabrics, Blanket With 1 Extra Blade Multicolor (Rechargeable)</t>
  </si>
  <si>
    <t>Rico Japanese Technology Rechargeable Wireless Electric Chopper With Replacement Warranty - Stainless Steel Blades, One Touch Operation, 10 Seconds Chopping, Mincing Vegetable, Meat - 250 Ml, 30 Watts</t>
  </si>
  <si>
    <t>Butterfly Smart Wet Grinder, 2L (White) With Coconut Scrapper Attachment, Output - 150 W, Input 260 W</t>
  </si>
  <si>
    <t>Agaro Marvel 9 Liters Oven Toaster Griller, Cake Baking Otg (Black)</t>
  </si>
  <si>
    <t>Philips Gc1920/28 1440-Watt Non-Stick Soleplate Steam Iron</t>
  </si>
  <si>
    <t>Havells Ofr 13 Wave Fin With Ptc Fan Heater 2900 Watts (Black)</t>
  </si>
  <si>
    <t>Bajaj Dhx-9 1000W Heavy Weight Dry Iron With Advance Soleplate And Anti-Bacterial German Coating Technology, Ivory</t>
  </si>
  <si>
    <t>Aquasure From Aquaguard Amaze Ro+Uv+Mtds,7L Storage Water Purifier,Suitable For Borewell,Tanker,Municipal Water (Grey) From Eureka Forbes</t>
  </si>
  <si>
    <t>Royal Step Portable Electric Usb Juice Maker Juicer Bottle Blender Grinder Mixer,6 Blades Rechargeable Bottle With (Multii) (Multi Colour 6 Bled Juicer Mixer)</t>
  </si>
  <si>
    <t>Kent 16068 Zoom Vacuum Cleaner For Home And Car 130 W | Cordless, Hoseless, Rechargeable Hepa Filters Vacuum Cleaner With Cyclonic Technology | Bagless Design And Multi Nozzle Operation | Blue</t>
  </si>
  <si>
    <t>Enem Sealing Machine | 12 Inch (300 Mm) | 1 Year Warranty | Full Customer Support | Beep Sound Function | Plastic Packing Machine | Plastic Bag Sealing Machine | Heat Sealer Machine | Plastic Sealing Machine | Blue | Made In India</t>
  </si>
  <si>
    <t>Wipro Vesta 1200 Watt Gd203 Heavyweight Automatic Dry Iron| Quick Heat Up| Anti Bacterial German Weilburger Double Coated Black Soleplate |2 Years Warranty</t>
  </si>
  <si>
    <t>Inalsa Electric Kettle Prism Inox - 1350 W With Led Illumination &amp; Boro-Silicate Body, 1.8 L Capacity Along With Cordless Base, 2 Year Warranty (Black)</t>
  </si>
  <si>
    <t>Vrprime Lint Roller Lint Remover For Clothes, Pet | 360 Sheets Reusable Sticky Easy-Tear Sheet Brush For Clothes, Furniture, Carpet, Dog Fur, Sweater, Dust &amp; Dirt (4 Rolls - 90 Sheet Each Roll)</t>
  </si>
  <si>
    <t>Philips Ac1215/20 Air Purifier, Removes 99.97% Airborne Pollutants, 4-Stage Filtration With True Hepa Filter (White)</t>
  </si>
  <si>
    <t>Eopora Ptc Ceramic Fast Heating Room Heater For Bedroom, 1500/1000 Watts Room Heater For Home, Electric Heater, Electric Fan Heater For Home Office Bedroom (White)</t>
  </si>
  <si>
    <t>Usha Goliath Go1200Wg Heavy Weight 1200-Watt Dry Iron, 1.8 Kg(Red)</t>
  </si>
  <si>
    <t>Wipro Vesta Electric Egg Boiler, 360 Watts, 3 Boiling Modes, Stainless Steel Body And Heating Plate, Boils Up To 7 Eggs At A Time, Automatic Shut Down, White, Standard (Vb021070)</t>
  </si>
  <si>
    <t>Philips Viva Collection Hr1832/00 1.5-Litre400-Watt Juicer (Ink Black)</t>
  </si>
  <si>
    <t>Figment Handheld Milk Frother Rechargeable, 3-Speed Electric Frother For Coffee With 2 Whisks And Coffee Decoration Tool, Coffee Frother Mixer, Crescent Enterprises Vrw0.50Bk (A1)</t>
  </si>
  <si>
    <t>Swiss Military Vc03 Wireless Car Vacuum Cleaner | Wireless Vacuum Cleaner For Home, Car, Living Room | Wireless Vacuum Cleaner Dust Collection/Lighting Car Pet Hair Vacuum With Powerful Motor</t>
  </si>
  <si>
    <t>Zuvexa Usb Rechargeable Electric Foam Maker - Handheld Milk Wand Mixer Frother For Hot Milk, Hand Blender Coffee, Egg Beater (Black)</t>
  </si>
  <si>
    <t>Usha Ih2415 1500-Watt Immersion Heater (Silver)</t>
  </si>
  <si>
    <t>Activa Instant 3 Ltr 3 Kva Special Anti Rust Coated Tank Geyser With Full Abs Body With 5 Year Warranty Premium (White)</t>
  </si>
  <si>
    <t>Havells Instanio 1-Litre 3Kw Instant Water Heater (Geyser), White Blue</t>
  </si>
  <si>
    <t>Lifelong 2-In1 Egg Boiler And Poacher 500-Watt (Transparent And Silver Grey), Boil 8 Eggs, Poach 4 Eggs, Easy To Clean| 3 Boiling Modes, Stainless Steel Body And Heating Plate, Automatic Turn-Off</t>
  </si>
  <si>
    <t>Indias¬Æ‚Ñ¢ Electro-Instant Water Geyser A.B.S. Body Shock Proof Can Be Used In Bathroom, Kitchen, Wash Area, Hotels, Hospital Etc.</t>
  </si>
  <si>
    <t>Amazonbasics Induction Cooktop 1600 Watt (Black)</t>
  </si>
  <si>
    <t>Sui Generis Electric Handheld Milk Wand Mixer Frother For Latte Coffee Hot Milk, Milk Frother, Electric Coffee Beater, Egg Beater, Latte Maker, Mini Hand Blender Cappuccino Maker (Multicolor)</t>
  </si>
  <si>
    <t>Philips Air Fryer Hd9200/90, Uses Up To 90% Less Fat, 1400W, 4.1 Liter, With Rapid Air Technology (Black), Large</t>
  </si>
  <si>
    <t>Havells Bero Quartz Heater Black 800W 2 Heat Settings 2 Year Product Warranty</t>
  </si>
  <si>
    <t>Philips Easytouch Plus Standing Garment Steamer Gc523/60 - 1600 Watt, 5 Steam Settings, Up To 32 G/Min Steam, With Double Pole</t>
  </si>
  <si>
    <t>Brayden Chopro, Electric Vegetable Chopper For Kitchen With 500 Ml Capacity, 400 Watts Copper Motor And 4 Bi-Level Ss Blades (Black)</t>
  </si>
  <si>
    <t>Wonderchef Nutri-Blend Mixer, Grinder &amp; Blender | Powerful 400W 22000 Rpm Motor | Stainless Steel Blades | 3 Unbreakable Jars | 2 Years Warranty | Online Recipe Book By Chef Sanjeev Kapoor | Black</t>
  </si>
  <si>
    <t>Usha Janome Dream Stitch Automatic Zig-Zag Electric Sewing Machine With 14 Stitch Function (White And Blue) With Free Sewing Kit Worth Rs 500</t>
  </si>
  <si>
    <t>Black+Decker Handheld Portable Garment Steamer 1500 Watts With Anti Calc (Violet)</t>
  </si>
  <si>
    <t>Personal Size Blender, Portable Blender, Battery Powered Usb Blender, With Four Blades, Mini Blender Travel Bottle For Juice, Shakes, And Smoothies (Pink)</t>
  </si>
  <si>
    <t>Sure From Aquaguard Delight Nxt Ro+Uv+Uf+Taste Adjuster(Mtds),6L Water Purifier,8 Stages Purification,Suitable For Borewell,Tanker,Municipal Water(Black) From Eureka Forbes</t>
  </si>
  <si>
    <t>Prettykrafts Laundry Basket For Clothes With Lid &amp; Handles, Toys Organiser, 75 Ltr Grey</t>
  </si>
  <si>
    <t>Tesora - Inspired By You Large Premium Electric Kettle 1.8L, Stainless Steel Inner Body - Auto Power Cut, Boil Dry Protection &amp; Cool Touch Double Wall, Portable | 1500 Watts |1 Year Warranty | (White)</t>
  </si>
  <si>
    <t>Agaro Ace 1600 Watts, 21.5 Kpa Suction Power, 21 Litres Wet &amp; Dry Stainless Steel Vacuum Cleaner With Blower Function And Washable Dust Bag</t>
  </si>
  <si>
    <t>Inalsa Hand Blender 1000 Watt With Chopper, Whisker, 600 Ml Multipurpose Jar|Variable Speed And Turbo Speed Function |100% Copper Motor |Low Noise |Anti-Splash Technology|2 Year Warranty</t>
  </si>
  <si>
    <t>Akiara - Makes Life Easy Electric Handy Sewing/Stitch Handheld Cordless Portable White Sewing Machine For Home Tailoring, Hand Machine | Mini Silai | White Hand Machine With Adapter</t>
  </si>
  <si>
    <t>Philips Easyspeed Plus Steam Iron Gc2145/20-2200W, Quick Heat Up With Up To 30 G/Min Steam, 110 G Steam Boost, Scratch Resistant Ceramic Soleplate, Vertical Steam &amp; Drip-Stop</t>
  </si>
  <si>
    <t>Inalsa Electric Chopper Bullet- 400 Watts With 100% Pure Copper Motor| Chop, Mince, Puree, Dice | Twin Blade Technology| 900 Ml Capacity| One Touch Operation, 1.30Mtr Long Power Cord (Black/Silver)</t>
  </si>
  <si>
    <t>Wipro Vesta Grill 1000 Watt Sandwich Maker |Dual Function-Sw Maker&amp;Griller|Non Stick Coat -Bpa&amp;Ptfe Free |Auto Temp Cut-Off| Height Control -180·∂Ø&amp;105·∂Ø |2 Year Warranty|Ss Finish|Standard Size</t>
  </si>
  <si>
    <t>Rico Irpro 1500 Watt Japanese Technology Electric Water Heater Immersion Rod Shockproof Protection &amp; Stainless Steel Heating Element For Instant Heating| Isi Certified 1 Year Replacement Warranty</t>
  </si>
  <si>
    <t>Eureka Forbes Active Clean 700 Watts Powerful Suction &amp; Blower Vacuum Cleaner With Washable Hepa Filter &amp; 6 Accessories,1 Year Warranty,Compact,Light Weight &amp; Easy To Use (Red &amp; Black)</t>
  </si>
  <si>
    <t>Csi International¬Æ Instant Water Geyser, Water Heater, Portable Water Heater, Geyser Made Of First Class Abs Plastic 3Kw (White)</t>
  </si>
  <si>
    <t>Hindware Atlantic Xceed 5L 3Kw Instant Water Heater With Copper Heating Element And High Grade Stainless Steel Tank</t>
  </si>
  <si>
    <t>Morphy Richards New Europa 800-Watt Espresso And Cappuccino 4-Cup Coffee Maker (Black)</t>
  </si>
  <si>
    <t>Lifelong Power - Pro 500 Watt 3 Jar Mixer Grinder With 3 Speed Control And 1100 Watt Dry Non-Stick Soleplate Iron Super Combo (White And Grey, 1 Year Warranty)</t>
  </si>
  <si>
    <t>Ibell Castor Ctek15L Premium 1.5 Litre Stainless Steel Electric Kettle,1500W Auto Cut-Off Feature,Silver</t>
  </si>
  <si>
    <t>Bajaj Pygmy Mini 110 Mm 10 W High Speed Operation, Usb Charging, Multi-Clip Function Personal Fan</t>
  </si>
  <si>
    <t>Crompton Instaglide 1000-Watts Dry Iron With American Heritage Coating, Pack Of 1 Iron</t>
  </si>
  <si>
    <t>Morphy Richards Aristo 2000 Watts Ptc Room Heater (White)</t>
  </si>
  <si>
    <t>Gadgetronics Digital Kitchen Weighing Scale &amp; Food Weight Machine For Health, Fitness, Home Baking &amp; Cooking (10 Kgs,1 Year Warranty &amp; Batteries Included)</t>
  </si>
  <si>
    <t>Hul Pureit Germkill Kit For Advanced 23 L Water Purifier - 3000 L Capacity, Sand, Multicolour</t>
  </si>
  <si>
    <t>Tom &amp; Jerry Folding Laundry Basket For Clothes With Lid &amp; Handle, Toys Organiser, 75 Litre, Green</t>
  </si>
  <si>
    <t>Ikea Little Loved Corner Produkt Milk-Frother, Coffee/Tea Frother, Handheld Milk Wand Mixer Frother, Black</t>
  </si>
  <si>
    <t>Philips Easyspeed Plus Steam Iron Gc2147/30-2400W, Quick Heat Up With Up To 30 G/Min Steam, 150G Steam Boost, Scratch Resistant Ceramic Soleplate, Vertical Steam, Drip-Stop</t>
  </si>
  <si>
    <t>Bajaj New Shakti Neo Plus 15 Litre 4 Star Rated Storage Water Heater (Geyser) With Multiple Safety System, White</t>
  </si>
  <si>
    <t>House Of Quirk Reusable Sticky Picker Cleaner Easy-Tear Sheets Travel Pet Hair Lint Rollers Brush (10Cm Sheet, Set Of 3 Rolls, 180 Sheets, 60 Sheets Each Roll Lint Roller Remover, Multicolour)</t>
  </si>
  <si>
    <t>Allin Exporters J66 Ultrasonic Humidifier Cool Mist Air Purifier For Dryness, Cold &amp; Cough Large Capacity For Room, Baby, Plants, Bedroom (2.4 L) (1 Year Warranty)</t>
  </si>
  <si>
    <t>Multifunctional 2 In 1 Electric Egg Boiling Steamer Egg Frying Pan Egg Boiler Electric Automatic Off With Egg Boiler Machine Non-Stick Electric Egg Frying Pan-Tiger Woods (Multy)</t>
  </si>
  <si>
    <t>Kent Electric Chopper-B For Kitchen 250 Watt | Chop, Mince, Puree, Whisk, 400 Ml Capacity | Stainless Steel Double Chopping Blades | Transparent Chopping Bowl | Anti-Skid | One Touch Operation | Black</t>
  </si>
  <si>
    <t>Crompton Amica 15-L 5 Star Rated Storage Water Heater (Geyser) With Free Installation (White)</t>
  </si>
  <si>
    <t>Eureka Forbes Car Vac 100 Watts Powerful Suction Vacuum Cleaner With Washable Hepa Filter, 3 Accessories,Compact,Light Weight &amp; Easy To Use (Black And Red)</t>
  </si>
  <si>
    <t>Kent 16025 Sandwich Grill 700W | Non-Toxic Ceramic Coating | Automatic Temperature Cut-Off With Led Indicator | Adjustable Height Control, Metallic Silver, Standard</t>
  </si>
  <si>
    <t>Candes Gloster All In One Silent Blower Fan Room Heater Ideal For Small And Medium Area, 2000 Watts (White)</t>
  </si>
  <si>
    <t>Inalsa Electric Fan Heater Hotty - 2000 Watts Variable Temperature Control Cool/Warm/Hot Air Selector | Over Heat Protection | Isi Certification, White</t>
  </si>
  <si>
    <t>Ibell Sm1301 3-In-1 Sandwich Maker With Detachable Plates For Toast / Waffle / Grill , 750 Watt (Black)</t>
  </si>
  <si>
    <t>Inalsa Vacuum Cleaner Wet And Dry Micro Wd10 With 3In1 Multifunction Wet/Dry/Blowing| 14Kpa Suction And Impact Resistant Polymer Tank,(Yellow/Black)</t>
  </si>
  <si>
    <t>Mr. Brand Portable Usb Juicer Electric Usb Juice Maker Mixer Bottle Blender Grinder Mixer,6 Blades Rechargeable Bottle With (Multi Color) (Multi Mixer 6 Bled)</t>
  </si>
  <si>
    <t>Crompton Hill Briz Deco 1200Mm (48 Inch) High Speed Designer Ceiling Fan (Smoked Brown)</t>
  </si>
  <si>
    <t>Sujata Powermatic Plus, Juicer Mixer Grinder With Chutney Jar, 900 Watts, 3 Jars (White)</t>
  </si>
  <si>
    <t>Aquadpure Copper + Mineral Ro+Uv+Uf 10 To 12 Liter Ro + Uv + Tds Adjuster Water Purifier With Copper Charge Technology Black &amp; Copper Best For Home And Office (Made In India)</t>
  </si>
  <si>
    <t>Amazon Basics 650 Watt Drip Coffee Maker With Borosilicate Carafe</t>
  </si>
  <si>
    <t>Crompton Insta Delight Fan Circulator Room Heater With 3 Heat Settings (Slate Grey &amp; Black, 2000 Watt)</t>
  </si>
  <si>
    <t>!!Haneul!!1000 Watt/2000-Watt Room Heater!! Fan Heater!!Pure White!!Hn-2500!!Made In India!!Thermoset!!</t>
  </si>
  <si>
    <t>Melbon Vm-905 2000-Watt Room Heater (Isi Certified, White Color) Ideal Electric Fan Heater For Small To Medium Room/Area (Plastic Body)</t>
  </si>
  <si>
    <t>Cello Eliza Plastic Laundry Bag/Basket, 50 Litres, Light Grey</t>
  </si>
  <si>
    <t>Activa 1200 Mm High Speed 390 Rpm Bee Approved 5 Star Rated Apsra Ceiling Fan Brown 2 Years Warranty</t>
  </si>
  <si>
    <t>Shakti Technology S5 High Pressure Car Washer Machine 1900 Watts And Pressure 125 Bar With 10 Meter Hose Pipe</t>
  </si>
  <si>
    <t>American Micronic- Imported Wet &amp; Dry Vacuum Cleaner, 21 Litre Stainless Steel With Blower &amp; Hepa Filter, 1600 Watts 100% Copper Motor 28 Kpa Suction With Washable Reusable Dust Bag (Red/Black/Steel)-Ami-Vcd21-1600Wdx</t>
  </si>
  <si>
    <t>Demokrazy New Nova Lint Cum Fuzz Remover For All Woolens Sweaters, Blankets, Jackets Remover Pill Remover From Carpets, Curtains (Pack Of 1)</t>
  </si>
  <si>
    <t>Instant Pot Air Fryer, Vortex 2Qt, Touch Control Panel, 360¬∞ Evencrisp‚Ñ¢ Technology, Uses 95 % Less Oil, 4-In-1 Appliance: Air Fry, Roast, Bake, Reheat (Vortex 1.97Litre, Black)</t>
  </si>
  <si>
    <t>Hul Pureit Eco Water Saver Mineral Ro+Uv+Mf As Wall Mounted/Counter Top Black 10L Water Purifier</t>
  </si>
  <si>
    <t>Livpure Glo Star Ro+Uv+Uf+Mineraliser - 7 L Storage Tank, 15 Lph Water Purifier For Home, Black</t>
  </si>
  <si>
    <t>Philips Hi113 1000-Watt Plastic Body Ptfe Coating Dry Iron, Pack Of 1</t>
  </si>
  <si>
    <t>Kuber Industries Round Non Woven Fabric Foldable Laundry Basket|Toy Storage Basket|Cloth Storage Basket With Handles| Capicity 45 Ltr (Grey &amp; Black)-Kubmart11446</t>
  </si>
  <si>
    <t>Preethi Mga-502 0.4-Litre Grind And Store Jar (White), Stainless Steel, Set Of 1</t>
  </si>
  <si>
    <t>Usha Aurora 1000 W Dry Iron With Innovative Tail Light Indicator, Weilburger Soleplate (White &amp; Grey)</t>
  </si>
  <si>
    <t>Ecovacs Deebot N8 2-In-1 Robotic Vacuum Cleaner, 2022 New Launch, Most Powerful Suction, Covers 2000+ Sq. Ft In One Charge, Advanced Dtof Technology With Ozmo Mopping (Deebot N8) - White</t>
  </si>
  <si>
    <t>Avnish Tap Water Purifier Filter Faucet 6 Layer Carbon Activated Dust Chlorine Remover Water Softener For Drinking Cartridge Alkaline Taps For Kitchen Sink Bathroom Wash Basin (6-Layer Filtration)</t>
  </si>
  <si>
    <t>Khaitan Orfin Fan Heater For Home And Kitchen-K0 2215</t>
  </si>
  <si>
    <t>Usha Rapidmix 500-Watt Copper Motor Mixer Grinder With 3 Jars And 5 Years Warranty(Sea Green/White)</t>
  </si>
  <si>
    <t>Csi International¬Æ Instant Water Geyser, Water Heater, Portable Water Heater, Geyser Made Of First Class Abs Plastic 3Kw (Red)</t>
  </si>
  <si>
    <t>Havells Gatik Neo 400Mm Pedestal Fan (Aqua Blue)</t>
  </si>
  <si>
    <t>Inalsa Upright Vacuum Cleaner, 2-In-1,Handheld &amp; Stick For Home &amp; Office Use,800W- With 16Kpa Strong Suction &amp; Hepa Filtration|0.8L Dust Tank|Includes Multiple Accessories,(Grey/Black)</t>
  </si>
  <si>
    <t>Royal Step - Amazon'S Brand - Portable Electric Usb Juice Maker Juicer Bottle Blender Grinder Mixer,4 Blades Rechargeable Bottle With (Multi Color) (Multi)</t>
  </si>
  <si>
    <t>Nirdambhay Mini Bag Sealer, 2 In 1 Heat Sealer And Cutter Handheld Sealing Machine Portable Bag Resealer Sealer For Plastic Bags Food Storage Snack Fresh Bag Sealer (Including 2 Aa Battery)</t>
  </si>
  <si>
    <t>Proven¬Æ Copper + Mineral Ro+Uv+Uf 10 To 12 Liter Ro + Uv + Tds Adjuster Water Purifier With Copper Charge Technology Black &amp; Copper Best For Home And Office (Made In India)</t>
  </si>
  <si>
    <t>Morphy Richards Daisy 1000W Dry Iron With American Heritage Non-Stick Coated Soleplate, White</t>
  </si>
  <si>
    <t>Wipro Vesta 1200 Watt Gd201 Lightweight Automatic Dry Iron| Quick Heat Up| Stylish &amp; Sleek |Anti Bacterial German Weilburger Double Coated Soleplate |2 Years Warranty</t>
  </si>
  <si>
    <t>Ao Smith Hse-Vas-X-015 Storage 15 Litre Vertical Water Heater (Geyser) White 4 Star</t>
  </si>
  <si>
    <t>Havells Festiva 1200Mm Dust Resistant Ceiling Fan (Gold Mist)</t>
  </si>
  <si>
    <t>Inalsa Vaccum Cleaner Handheld 800W High Powerful Motor- Dura Clean With Hepa Filtration &amp; Strong Powerful 16Kpa Suction| Lightweight, Compact &amp; Durable Body|Includes Multiple Accessories,(Grey/Black)</t>
  </si>
  <si>
    <t>Ibell Sm1515New Sandwich Maker With Floating Hinges, 1000Watt, Panini / Grill / Toast (Black)</t>
  </si>
  <si>
    <t>Aquaguard Aura Ro+Uv+Uf+Taste Adjuster(Mtds) With Active Copper &amp; Zinc 7L Water Purifier,8 Stages Of Purification,Suitable For Borewell,Tanker,Municipal Water(Black) From Eureka Forbes</t>
  </si>
  <si>
    <t>Havells Instanio 3-Litre 4.5Kw Instant Water Heater (Geyser), White Blue</t>
  </si>
  <si>
    <t>Milk Frother, Immersion Blender Cordlesss Foam Maker Usb Rechargeable Small Mixer Handheld With 2 Stainless Whisksôºåwisker For Stirring 3-Speed Adjustable Mini Frother For Cappuccino Latte Coffee Egg</t>
  </si>
  <si>
    <t>Panasonic Sr-Wa22H (E) Automatic Rice Cooker, Apple Green, 2.2 Liters</t>
  </si>
  <si>
    <t>Instacuppa Milk Frother For Coffee - Handheld Battery-Operated Electric Milk And Coffee Frother, Stainless Steel Whisk And Stand, Portable Foam Maker For Coffee, Cappuccino, Lattes, And Egg Beaters</t>
  </si>
  <si>
    <t>Goodscity Garment Steamer For Clothes, Steam Iron Press - Vertical &amp; Horizontal Steaming Up To 22G/Min, 1200 Watt, 230 Ml Water Tank &amp; 30 Sec Fast Heating (Gc 111)</t>
  </si>
  <si>
    <t>Solidaire 550-Watt Mixer Grinder With 3 Jars (Black) (Sld-550-B)</t>
  </si>
  <si>
    <t>Amazon Basics 300 W Hand Blender With Stainless Steel Stem For Hot/Cold Blending And In-Built Cord Hook, Isi-Marked, Black</t>
  </si>
  <si>
    <t>Orpat Hhb-100E 250-Watt Hand Blender (White)</t>
  </si>
  <si>
    <t>Healthsense Rechargeable Lint Remover For Clothes | Fuzz And Fur Remover | Electric Fabric Shaver, Trimmer For Clothes, Carpet, Sofa, Sweaters, Curtains | One-Year Warranty Included - New-Feel Lr350</t>
  </si>
  <si>
    <t>Agaro Classic Portable Yogurt Maker, 1.2L Capacity, Electric, Automatic, Grey And White, Medium (33603)</t>
  </si>
  <si>
    <t>Agaro Imperial 240-Watt Slow Juicer With Cold Press Technology</t>
  </si>
  <si>
    <t>Amazonbasics Cylinder Bagless Vacuum Cleaner With Power Suction, Low Sound, High Energy Efficiency And 2 Years Warranty (1.5L, Black)</t>
  </si>
  <si>
    <t>Crompton Ihl 251 1500-Watt Immersion Water Heater With Copper Heating Element And Ip 68 Protection</t>
  </si>
  <si>
    <t>Saiellin Room Heater For Home 2000 Watts Room Heater For Bedroom | Isi Approved With 1 Year Warranty | For 250 Sq. Feet Blower Heater &amp; Room Heaters Home For Winters</t>
  </si>
  <si>
    <t>Bajaj Majesty Duetto Gas 6 Ltr Vertical Water Heater ( Lpg), White</t>
  </si>
  <si>
    <t>Black + Decker Bd Bxir2201In 2200-Watt Cord &amp; Cordless Steam Iron (Green)</t>
  </si>
  <si>
    <t>Longway Blaze 2 Rod Quartz Room Heater (White, Gray, 800 Watts)</t>
  </si>
  <si>
    <t>Prestige Pwg 07 Wet Grinder, 2L (Multicolor) With Coconut Scraper And Atta Kneader Attachments, 200 Watt</t>
  </si>
  <si>
    <t>Pigeon Zest Mixer Grinder 3 Speed Control 750 Watt Powerful Copper Motor With 3 Stainless Steel Jars For Dry Grinding, Wet Grinding And Making Chutney And 3 Polycarbonate Lids - Blue</t>
  </si>
  <si>
    <t>Crompton Solarium Qube 15-L 5 Star Rated Storage Water Heater (Geyser) With Free Installation And Connection Pipes (White And Black)</t>
  </si>
  <si>
    <t>Singer Aroma 1.8 Liter Electric Kettle High Grade Stainless Steel With Cool And Touch Body And Cordless Base, 1500 Watts, Auto Shut Off With Dry Boiling (Silver/Black)</t>
  </si>
  <si>
    <t>Orient Electric Aura Neo Instant 3L Water Heater (Geyser), 5-Level Safety Shield, Stainless Steel Tank (White &amp; Turquoise)</t>
  </si>
  <si>
    <t>Crompton Brio 1000-Watts Dry Iron With Weilburger Coating (Sky Blue And White)</t>
  </si>
  <si>
    <t>Racold Eterno Pro 25L Vertical 5 Star Storage Water Heater (Geyser) With Free Standard Installation And Free Installation Pipes</t>
  </si>
  <si>
    <t>Lg 1.5 Ton 5 Star Ai Dual Inverter Split Ac (Copper, Super Convertible 6-In-1 Cooling, Hd Filter With Anti-Virus Protection, 2022 Model, Ps-Q19Ynze, White)</t>
  </si>
  <si>
    <t>Eureka Forbes Aquasure Amrit Twin Cartridge (Pack Of 2), White</t>
  </si>
  <si>
    <t>Green Tales Heat Seal Mini Food Sealer-Impulse Machine For Sealing Plastic Bags Packaging</t>
  </si>
  <si>
    <t>Saleon Instant Coal Heater 500W Charcoal Burner Electric Stove Hot Plate - Mix Colors - Pack Of 1 - Only Charcoal Heater</t>
  </si>
  <si>
    <t>Sujata Chutney Steel Jar, 400 Ml, (White), Stainless Steel</t>
  </si>
  <si>
    <t>Khaitan Avaante Ka-2013 1200 Watt 3-Rod Halogen Heater (1200 Watts, Grey)</t>
  </si>
  <si>
    <t>Kenstar 2400 Watts 9 Fins Oil Filled Radiator With Ptc Fan Heater (Black Gold)</t>
  </si>
  <si>
    <t>Nexoms Instant Heating Water Tap Wall Mounted With 3 Pin Indian Plug (16Amp)</t>
  </si>
  <si>
    <t>Jialto Mini Waffle Maker 4 Inch- 350 Watts: Stainless Steel Non-Stick Electric Iron Machine For Individual Belgian Waffles, Pan Cakes, Paninis Or Other Snacks - Aqua Blue</t>
  </si>
  <si>
    <t>Candes Blowhot All In One Silent Blower Fan Room Heater (Abs Body, White, Brown) 2000 Watts</t>
  </si>
  <si>
    <t>Ionix Jewellery Scale | Weight Scale | Digital Weight Machine | Weight Machine For Gold | Electronic Weighing Machines For Jewellery 0.01G To 200G Small Weight Machine For Shop - Silver</t>
  </si>
  <si>
    <t>Kitchen Kit Electric Kettle, 1.8L Stainless Steel Tea Kettle, Fast Boil Water Warmer With Auto Shut Off And Boil Dry Protection Tech</t>
  </si>
  <si>
    <t>Racold Pronto Pro 3Litres 3Kw Vertical Instant Water Heater (Geyser)</t>
  </si>
  <si>
    <t>Esn 999 Supreme Quality 1500W Immersion Water Heater Rod (Black)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</si>
  <si>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</si>
  <si>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Saiyam Stainless Steel Espresso Maker Stovetop Coffee Percolator Italian Coffee Maker Moka Pot (4 Cup - 200 Ml, Silver)</t>
  </si>
  <si>
    <t>Konvio Neer 10 Inch Spun Filter (Pp Spun) Cartridge Compatible For 10 Inch Pre-Filter Housing Of Water Purifier | Pack Of 4 Spun</t>
  </si>
  <si>
    <t>Havells Glydo 1000 Watt Dry Iron With American Heritage Non Stick Sole Plate, Aerodynamic Design, Easy Grip Temperature Knob &amp; 2 Years Warranty. (Charcoal Blue)</t>
  </si>
  <si>
    <t>Raffles Premium Stainless Steel South Indian Coffee Filter/Drip Coffee Maker, 2-3 Cups, 150 Ml</t>
  </si>
  <si>
    <t>Ionix Activated Carbon Faucet Water Filters Universal Interface Home Kitchen Faucet Tap Water | Tap Filter Multilayer | Clean Purifier Filter Cartridge Five Layer Water Filter-Pack Of 1</t>
  </si>
  <si>
    <t>Knyuc Mart Mini Electric Handy Room Heater Compact Plug-In, The Wall Outlet 400 Watts, Handy Air Warmer Blower Adjustable Timer Digital Display</t>
  </si>
  <si>
    <t>Inkulture Stainless_Steel Measuring Cups &amp; Spoon Combo For Dry Or Liquid/Kitchen Gadgets For Cooking &amp; Baking Cakes/Measuring Cup Set Combo With Handles (Set Of 4 Cups &amp; 4 Spoons)</t>
  </si>
  <si>
    <t>Macmillan Aquafresh 5 Micron Ps-05 10" In Pp Spun Filter Candle Set For All Type Ro Water Purifier 10 Inch (4)</t>
  </si>
  <si>
    <t>Havells D'Zire 1000 Watt Dry Iron With American Heritage Sole Plate, Aerodynamic Design, Easy Grip Temperature Knob &amp; 2 Years Warranty. (Mint)</t>
  </si>
  <si>
    <t>Te‚Ñ¢ Instant Electric Heating Hot And Cold Water Geyser Tap Water With Digital Display (White)</t>
  </si>
  <si>
    <t>Zigma Winotek Winotek Sun Instant Water Geyser, Water Heater, Portable Water Heater, Geysers Made Of First Class Abs Plastic, Automatic Reset Model, Ae10-3 W (Yellow)</t>
  </si>
  <si>
    <t>Kent 11054 Alkaline Water Filter Pitcher 3.5 L | Chemical-Free Water With Balanced Ph Levels 8.0 To 9.5 | Solves Acidity Issue | Equipped With Carbon And Sediment Filter - Grey</t>
  </si>
  <si>
    <t>Sujata Dynamix Dx Mixer Grinder, 900W, 3 Jars (White)</t>
  </si>
  <si>
    <t>Lifelong Llmg74 750 Watt Mixer Grinder With 3 Jars (White And Grey)</t>
  </si>
  <si>
    <t>Ttk Prestige Limited Orion Mixer Grinder 500 Watts, 3 Jars (1200Ml, 1000Ml, 500Ml) (Red)</t>
  </si>
  <si>
    <t>Agaro Regal Electric Rice Cooker, 3L Ceramic Inner Bowl, Cooks Up To 600 Gms Raw Rice, Ss Steamer, Preset Cooking Functions, Preset Timer, Keep Warm Function, Led Display, Black</t>
  </si>
  <si>
    <t>Vapja¬Æ Portable Mini Juicer Cup Blender Usb Rechargeable With 4 Blades For Shakes And Smoothies Fruits Vegetables Juice Maker Grinder Mixer Strong Cutting Bottle Sports Travel Outdoors Gym (Bottle)</t>
  </si>
  <si>
    <t>Philips Hd6975/00 25 Litre Digital Oven Toaster Grill, Grey, 25 Liter</t>
  </si>
  <si>
    <t>Usha Ei 3710 Heavy Weight 1000-Watt Dry Iron With Golden American Heritage Soleplate, 1.75 Kg(White)</t>
  </si>
  <si>
    <t>Campfire Spring Chef Prolix Instant Portable Water Heater Geyser 1Ltr. For Use Home Stainless Steel Baking Rack | Restaurant | Office | Labs | Clinics | Saloon | With Installation Kit (With Mcb)</t>
  </si>
  <si>
    <t>Themisto Th-Ws20 Digital Kitchen Weighing Scale Stainless Steel (5Kg)</t>
  </si>
  <si>
    <t>Fya Handheld Vacuum Cleaner Cordless, Wireless Hand Vacuum&amp;Air Blower 2-In-1, Mini Portable Car Vacuum Cleaner With Powerful Suction, Usb Rechargeable Vacuum For Pet Hair, Home And Car</t>
  </si>
  <si>
    <t>Lifelong Llsm120G Sandwich Griller , Classic Pro 750 W Sandwich Maker With 4 Slice Non-Stick Fixed Plates For Sandwiches At Home With 1 Year Warranty (Black)</t>
  </si>
  <si>
    <t>Kuber Industries Nylon Mesh Laundry Basket|Sturdy Material &amp; Durable Handles|Netted Lightweight Laundry Bag, Size 36 X 36 X 58, Capicity 30 Ltr (Pink)</t>
  </si>
  <si>
    <t>Bulfyss Plastic Sticky Lint Roller Hair Remover Cleaner Set Of 5 Rolls 150 Sheets, 30 Sheets Each Roll Lint Roller Remover For Clothes, Furniture, Carpet, Dog Fur, Sweater, Dust &amp; Dirt</t>
  </si>
  <si>
    <t>T Topline 180 W Electric Hand Mixer,Hand Blender , Egg Beater, Cake Maker , Beater Cream Mix, Food Blender, Beater For Whipping Cream Beater For Cake With 7 -Speed With Spatula And Oil Brush</t>
  </si>
  <si>
    <t>Empty Mist Trigger Plastic Spray Bottle For Multi Use 200Ml Pack Of 2</t>
  </si>
  <si>
    <t>Lonaxa Mini Travel Rechargeable Fruit Juicer - Usb Electric Fruit &amp; Vegetable Juice Blender/Grinder For Home And Office Use (Multicolor)‚Ä¶</t>
  </si>
  <si>
    <t>Sujata Powermatic Plus, Juicer Mixer Grinder, 900 Watts, 2 Jars (White)</t>
  </si>
  <si>
    <t>Agaro Royal Double Layered Kettle, 1.5 Litres, Double Layered Cool Touch , Dry Boiling Protection, Black</t>
  </si>
  <si>
    <t>Cafe Jei French Press Coffee And Tea Maker 600Ml With 4 Level Filtration System, Heat Resistant Borosilicate Glass (Black, 600Ml)</t>
  </si>
  <si>
    <t>Candes 10 Litre Perfecto 5 Star Rated Automatic Instant Storage Electric Water Heater With Special Metal Body Anti Rust Coating With Installation Kit, 2Kw Geyser (Ivory)</t>
  </si>
  <si>
    <t>Prestige Psmfb 800 Watt Sandwich Toaster With Fixed Plates, Black</t>
  </si>
  <si>
    <t>Ibell Mpk120L Premium Stainless Steel Multi Purpose Kettle/Cooker With Inner Pot 1.2 Litre (Silver)</t>
  </si>
  <si>
    <t>Maharaja Whiteline Odacio Plus 550-Watt Juicer Mixer Grinder With 3 Jars (Black/Silver)</t>
  </si>
  <si>
    <t>Shakti Technology S3 High Pressure Car Washer Machine 1800 Watts And Pressure 120 Bar For Cleaning Car, Bike &amp; Home</t>
  </si>
  <si>
    <t>Cello Quick Boil Popular Electric Kettle 1 Litre 1200 Watts | Stainless Steel Body | Boiler For Water, Silver</t>
  </si>
  <si>
    <t>Agaro Glory Cool Mist Ultrasonic Humidifier, 4.5Litres, For Large Area, Room, Home, Office, Adjustable Mist Output, Ceramic Ball Filter, Ultra Quiet, 360¬∞ Rotatable Nozzle, Auto Shut Off, Grey</t>
  </si>
  <si>
    <t>Wolpin 1 Lint Roller With 60 Sheets Remove Clothes Lint Dog Hair Dust (19 X 13 Cm) Orange</t>
  </si>
  <si>
    <t>Abode Kitchen Essential Measuring Cup &amp; Spoon For Spices | For Cooking And Baking Cake | Multipurpose Tablespoon Cups With Ring Holder | (Black)</t>
  </si>
  <si>
    <t>Cardex Digital Kitchen Weighing Machine Multipurpose Electronic Weight Scale With Back Lite Lcd Display For Measuring Food, Cake, Vegetable, Fruit (Kitchen Scale)</t>
  </si>
  <si>
    <t>V-Guard Zenora Ro+Uf+Mb Water Purifier | Suitable For Water With Tds Up To 2000 Ppm | 8 Stage Purification With World-Class Ro Membrane And Advanced Uf Membrane | Free Pan India Installation &amp; 1-Year Comprehensive Warranty | 7 Litre, Black</t>
  </si>
  <si>
    <t>Bajaj Rex Dlx 750 W 4 Jars Mixer Grinder, White And Blue</t>
  </si>
  <si>
    <t>Kent 16051 Hand Blender 300 W | 5 Variable Speed Control | Multiple Beaters &amp; Dough Hooks | Turbo Function</t>
  </si>
  <si>
    <t>Prestige Pic 15.0+ 1900-Watt Induction Cooktop (Black)</t>
  </si>
  <si>
    <t>Aqua D Pure Active Copper 12-L Ro+Uv Water Filter Purifier For Home, Kitchen Fully Automatic Uf+Tds Controller</t>
  </si>
  <si>
    <t>Prettykrafts Laundry Square Shape Basket Bag/Foldable/Multipurpose/Carry Handles/Slanting Lid For Home, Cloth Storage,(Single) Jute Grey</t>
  </si>
  <si>
    <t>Libra Roti Maker Electric Automatic | Chapati Maker Electric Automatic | Roti Maker Machine With 900 Watts For Making Roti/Chapati/Parathas - Stainless Steel</t>
  </si>
  <si>
    <t>Glen 3 In 1 Electric Multi Cooker - Steam, Cook &amp; Egg Boiler With 350 W (Sa 3035Mc) - 350 Watts</t>
  </si>
  <si>
    <t>Dynore Stainless Steel Set Of 4 Measuring Cup And 4 Measuring Spoon</t>
  </si>
  <si>
    <t>Lint Remover For Clothes With 1 Year Warranty Fabric Shaver Lint Shaver For Woolen Clothes Blanket Jackets Stainless Steel Blades,Bedding, Clothes And Furniture Best Remover For Fabrics Portable Lint Shavers (White Orange)</t>
  </si>
  <si>
    <t>Monitor Ac Stand/Heavy Duty Air Conditioner Outdoor Unit Mounting Bracket</t>
  </si>
  <si>
    <t>Ibell Induction Cooktop, 2000W With Auto Shut Off And Overheat Protection, Bis Certified, Black</t>
  </si>
  <si>
    <t>Kent Powp-Sediment Filter 10'' Thread Wcap</t>
  </si>
  <si>
    <t>Lacopine Mini Pocket Size Lint Roller (White)</t>
  </si>
  <si>
    <t>Ibell Sek170Bm Premium Electric Kettle, 1.7 Litre, Stainless Steel With Coating,1500W Auto Cut-Off, Silver With Black</t>
  </si>
  <si>
    <t>Activa Easy Mix Nutri Mixer Grinder 500 Watt | Long Lasting Shock Proof Abs Body | Heavy Duty Motor With Nano - Grinding Technology</t>
  </si>
  <si>
    <t>Wipro Vesta 1380W Cordless Steam Iron Quick Heat Up With 20Gm/ Min Steam Burst, Scratch Resistant Ceramic Soleplate ,Vertical And Horizontal Ironing, Steam Burst Of Upto .8G/ Shot</t>
  </si>
  <si>
    <t>Mi Robot Vacuum-Mop P, Best-In-Class Laser Navigation In 10-20K Inr Price Band, Intelligent Mapping, Robotic Floor Cleaner With 2 In 1 Mopping And Vacuum, App Control (Wifi, Alexa,Ga), Strong Suction</t>
  </si>
  <si>
    <t>Havells Ventil Air Dx 200Mm Exhaust Fan (White)</t>
  </si>
  <si>
    <t>Agaro Royal Stand 1000W Mixer With 5L Ss Bowl And 8 Speed Setting, Includes Whisking Cone, Mixing Beater &amp; Dough Hook, And Splash Guard, 2 Years Warranty, (Black), Medium (33554)</t>
  </si>
  <si>
    <t>Crompton Highspeed Markle Prime 1200 Mm (48 Inch) Anti-Dust Ceiling Fan With Energy Efficient 55W Motor (Burgundy)</t>
  </si>
  <si>
    <t>Lifelong Llwm105 750-Watt Belgian Waffle Maker For Home| Makes 2 Square Shape Waffles| Non-Stick Plates| Easy To Use¬†With Indicator Lights (1 Year Warranty, Black)</t>
  </si>
  <si>
    <t>Kuber Industries Waterproof Round Laundry Bag/Hamper|Polka Dots Print Print With Handles|Foldable Bin &amp; 45 Liter Capicity|Size 37 X 37 X 49, Pack Of 1(Black &amp; White)- Ctktc044992</t>
  </si>
  <si>
    <t>Portable, Handy Compact Plug-In Portable Digital Electric Heater Fan Wall-Outlet Handy Air Warmer Blower Adjustable Timer Digital Display Heater For Home/Office/Camper (Black, 400 Watts)</t>
  </si>
  <si>
    <t>Karcher Wd3 Eu Wet And Dry Vacuum Cleaner, 1000 Watts Powerful Suction, 17 L Capacity, Blower Function, Easy Filter Removal For Home And Garden Cleaning¬† (Yellow/Black)</t>
  </si>
  <si>
    <t>Inalsa Air Fryer Digital 4L Nutri Fry - 1400W With Smart Aircrisp Technology| 8-Preset Menu, Touch Control &amp; Digital Display|Variable Temperature &amp; Timer Control|Free Recipe Book|2 Yr Warranty (Black)</t>
  </si>
  <si>
    <t>Amazonbasics High Speed 55 Watt Oscillating Pedestal Fan, 400Mm Sweep Length, White (Without Remote)</t>
  </si>
  <si>
    <t>Eco Crystal J 5 Inch Cartridge (Pack Of 2)</t>
  </si>
  <si>
    <t>Havells Ambrose 1200Mm Ceiling Fan (Pearl White Wood)</t>
  </si>
  <si>
    <t>Philips Drip Coffee Maker Hd7432/20, 0.6 L, Ideal For 2-7 Cups, Black, Medium</t>
  </si>
  <si>
    <t>Eureka Forbes Euroclean Paper Vacuum Cleaner Dust Bags For Excel, Ace, 300, Jet Models - Set Of 10</t>
  </si>
  <si>
    <t>Larrito Wooden Cool Mist Humidifiers Essential Oil Diffuser Aroma Air Humidifier With Colorful Change For Car, Office, Babies, Humidifiers For Home, Air Humidifier For Room (Wooden Humidifire-A)</t>
  </si>
  <si>
    <t>Hilton Quartz Heater 400/800-Watt Isi 2 Rods Multi Mode Heater Long Lasting Quick Heating Extremely Warm (Grey)</t>
  </si>
  <si>
    <t>Syska Sdi-07 1000 W Stellar With Golden American Heritage Soleplate Dry Iron (Blue)</t>
  </si>
  <si>
    <t>Ikea Milk Frother For Your Milk, Coffee,(Cold And Hot Drinks), Black</t>
  </si>
  <si>
    <t>Ionix Tap Filter Multilayer | Activated Carbon Faucet Water Filters Universal Interface Home Kitchen Faucet Tap Water Clean Purifier Filter Cartridge Five Layer Water Filter-Pack Of 1</t>
  </si>
  <si>
    <t>Kitchengenix'S Mini Waffle Maker 4 Inch- 350 Watts: Stainless Steel Non-Stick Electric Iron Machine For Individual Belgian Waffles, Pan Cakes, Paninis Or Other Snacks (Red)</t>
  </si>
  <si>
    <t>Bajaj Hm-01 Powerful 250W Hand Mixer, Black</t>
  </si>
  <si>
    <t>Knowza Electric Handheld Milk Wand Mixer Frother For Latte Coffee Hot Milk, Milk Frother For Coffee, Egg Beater, Hand Blender, Coffee Beater (Black Coffee Beater)</t>
  </si>
  <si>
    <t>Akiara - Makes Life Easy Mini Sewing Machine For Home Tailoring Use | Mini Silai Machine With Sewing Kit Set Sewing Box With Thread Scissors, Needle All In One Sewing Accessories (White &amp; Purple)</t>
  </si>
  <si>
    <t>Usha 1212 Ptc With Adjustable Thermostat Fan Heater (Black/Brown, 1500-Watts).</t>
  </si>
  <si>
    <t>4 In 1 Handheld Electric Vegetable Cutter Set,Wireless Food Processor Electric Food Chopper For Garlic Chili Pepper Onion Ginger Celery Meat With Brush</t>
  </si>
  <si>
    <t>Philips Hd9306/06 1.5-Litre Electric Kettle (Multicolor)</t>
  </si>
  <si>
    <t>Libra Room Heater For Home, Room Heaters Home For Winter, Electric Heater With 2000 Watts Power As Per Is Specification For Small To Medium Rooms - Fh12 (Grey)</t>
  </si>
  <si>
    <t>Ngi Store 2 Pieces Pet Hair Removers For Your Laundry Catcher Lint Remover For Washing Machine Lint Remover Reusable Portable Silica Gel Clothes Washer Dryer Floating Ball</t>
  </si>
  <si>
    <t>Noir Aqua - 5Pcs Pp Spun Filter + 1 Spanner | For All Types Of Ro Water Purifiers (5 Piece, White, 10 Inch, 5 Micron) - Ro Spun Filter Cartridge Sponge Replacement Water Filter Candle</t>
  </si>
  <si>
    <t>Prestige Delight Prwo Electric Rice Cooker (1 L, White)</t>
  </si>
  <si>
    <t>Bajaj Majesty Rx10 2000 Watts Heat Convector Room Heater (White, Isi Approved)</t>
  </si>
  <si>
    <t>Havells Ventil Air Dsp 230Mm Exhaust Fan (Pista Green)</t>
  </si>
  <si>
    <t>Review Title</t>
  </si>
  <si>
    <t>Count Of Product</t>
  </si>
  <si>
    <t>Review</t>
  </si>
  <si>
    <t>Average Discount Percentage</t>
  </si>
  <si>
    <t>Count of Review</t>
  </si>
  <si>
    <t>Average Rating</t>
  </si>
  <si>
    <t>Sum of Discount_Percentage</t>
  </si>
  <si>
    <t>Max of Rating_Review_Score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</si>
</sst>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43" formatCode="_(* #,##0.00_);_(* \(#,##0.00\);_(* &quot;-&quot;??_);_(@_)"/>
    <numFmt numFmtId="164" formatCode="_(* #,##0_);_(* \(#,##0\);_(* &quot;-&quot;??_);_(@_)"/>
    <numFmt numFmtId="165" formatCode="&quot;$&quot;#,##0.00"/>
    <numFmt numFmtId="166" formatCode="&quot;$&quot;#,##0"/>
  </numFmts>
  <fonts count="19" x14ac:knownFonts="1">
    <font>
      <sz val="12"/>
      <color theme="1"/>
      <name val="Calisto MT"/>
      <family val="2"/>
      <scheme val="minor"/>
    </font>
    <font>
      <sz val="12"/>
      <color theme="1"/>
      <name val="Calisto MT"/>
      <family val="2"/>
      <scheme val="minor"/>
    </font>
    <font>
      <sz val="18"/>
      <color theme="3"/>
      <name val="Calisto MT"/>
      <family val="2"/>
      <scheme val="major"/>
    </font>
    <font>
      <b/>
      <sz val="15"/>
      <color theme="3"/>
      <name val="Calisto MT"/>
      <family val="2"/>
      <scheme val="minor"/>
    </font>
    <font>
      <b/>
      <sz val="13"/>
      <color theme="3"/>
      <name val="Calisto MT"/>
      <family val="2"/>
      <scheme val="minor"/>
    </font>
    <font>
      <b/>
      <sz val="11"/>
      <color theme="3"/>
      <name val="Calisto MT"/>
      <family val="2"/>
      <scheme val="minor"/>
    </font>
    <font>
      <sz val="12"/>
      <color rgb="FF006100"/>
      <name val="Calisto MT"/>
      <family val="2"/>
      <scheme val="minor"/>
    </font>
    <font>
      <sz val="12"/>
      <color rgb="FF9C0006"/>
      <name val="Calisto MT"/>
      <family val="2"/>
      <scheme val="minor"/>
    </font>
    <font>
      <sz val="12"/>
      <color rgb="FF9C5700"/>
      <name val="Calisto MT"/>
      <family val="2"/>
      <scheme val="minor"/>
    </font>
    <font>
      <sz val="12"/>
      <color rgb="FF3F3F76"/>
      <name val="Calisto MT"/>
      <family val="2"/>
      <scheme val="minor"/>
    </font>
    <font>
      <b/>
      <sz val="12"/>
      <color rgb="FF3F3F3F"/>
      <name val="Calisto MT"/>
      <family val="2"/>
      <scheme val="minor"/>
    </font>
    <font>
      <b/>
      <sz val="12"/>
      <color rgb="FFFA7D00"/>
      <name val="Calisto MT"/>
      <family val="2"/>
      <scheme val="minor"/>
    </font>
    <font>
      <sz val="12"/>
      <color rgb="FFFA7D00"/>
      <name val="Calisto MT"/>
      <family val="2"/>
      <scheme val="minor"/>
    </font>
    <font>
      <b/>
      <sz val="12"/>
      <color theme="0"/>
      <name val="Calisto MT"/>
      <family val="2"/>
      <scheme val="minor"/>
    </font>
    <font>
      <sz val="12"/>
      <color rgb="FFFF0000"/>
      <name val="Calisto MT"/>
      <family val="2"/>
      <scheme val="minor"/>
    </font>
    <font>
      <i/>
      <sz val="12"/>
      <color rgb="FF7F7F7F"/>
      <name val="Calisto MT"/>
      <family val="2"/>
      <scheme val="minor"/>
    </font>
    <font>
      <b/>
      <sz val="12"/>
      <color theme="1"/>
      <name val="Calisto MT"/>
      <family val="2"/>
      <scheme val="minor"/>
    </font>
    <font>
      <sz val="12"/>
      <color theme="0"/>
      <name val="Calisto MT"/>
      <family val="2"/>
      <scheme val="minor"/>
    </font>
    <font>
      <b/>
      <sz val="12"/>
      <color rgb="FFFFFFFF"/>
      <name val="Calisto MT"/>
      <family val="2"/>
      <scheme val="minor"/>
    </font>
  </fonts>
  <fills count="36">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rgb="FFE2EFDA"/>
        <bgColor indexed="64"/>
      </patternFill>
    </fill>
    <fill>
      <patternFill patternType="solid">
        <fgColor rgb="FF70AD47"/>
        <bgColor indexed="64"/>
      </patternFill>
    </fill>
    <fill>
      <patternFill patternType="solid">
        <fgColor theme="0" tint="-0.249977111117893"/>
        <bgColor indexed="64"/>
      </patternFill>
    </fill>
  </fills>
  <borders count="16">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A9D08E"/>
      </left>
      <right/>
      <top style="thin">
        <color rgb="FFA9D08E"/>
      </top>
      <bottom style="thin">
        <color rgb="FFA9D08E"/>
      </bottom>
      <diagonal/>
    </border>
    <border>
      <left/>
      <right/>
      <top style="thin">
        <color rgb="FFA9D08E"/>
      </top>
      <bottom style="thin">
        <color rgb="FFA9D08E"/>
      </bottom>
      <diagonal/>
    </border>
    <border>
      <left/>
      <right style="thin">
        <color rgb="FFA9D08E"/>
      </right>
      <top style="thin">
        <color rgb="FFA9D08E"/>
      </top>
      <bottom style="thin">
        <color rgb="FFA9D08E"/>
      </bottom>
      <diagonal/>
    </border>
    <border>
      <left style="thin">
        <color rgb="FFA9D08E"/>
      </left>
      <right/>
      <top style="thin">
        <color rgb="FFA9D08E"/>
      </top>
      <bottom/>
      <diagonal/>
    </border>
    <border>
      <left/>
      <right/>
      <top style="thin">
        <color rgb="FFA9D08E"/>
      </top>
      <bottom/>
      <diagonal/>
    </border>
    <border>
      <left/>
      <right style="thin">
        <color rgb="FFA9D08E"/>
      </right>
      <top style="thin">
        <color rgb="FFA9D08E"/>
      </top>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46">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165" fontId="0" fillId="0" borderId="0" xfId="0" applyNumberFormat="1"/>
    <xf numFmtId="49" fontId="0" fillId="0" borderId="0" xfId="0" applyNumberFormat="1"/>
    <xf numFmtId="166" fontId="0" fillId="0" borderId="0" xfId="0" applyNumberFormat="1"/>
    <xf numFmtId="1" fontId="0" fillId="0" borderId="0" xfId="0" applyNumberFormat="1"/>
    <xf numFmtId="49" fontId="0" fillId="0" borderId="0" xfId="0" applyNumberFormat="1" applyProtection="1">
      <protection locked="0"/>
    </xf>
    <xf numFmtId="0" fontId="0" fillId="0" borderId="0" xfId="0" applyProtection="1">
      <protection locked="0"/>
    </xf>
    <xf numFmtId="0" fontId="0" fillId="0" borderId="10" xfId="0" applyBorder="1"/>
    <xf numFmtId="0" fontId="0" fillId="0" borderId="11" xfId="0" applyBorder="1"/>
    <xf numFmtId="0" fontId="0" fillId="0" borderId="12" xfId="0" applyBorder="1"/>
    <xf numFmtId="0" fontId="18" fillId="34" borderId="13" xfId="0" applyFont="1" applyFill="1" applyBorder="1"/>
    <xf numFmtId="0" fontId="18" fillId="34" borderId="14" xfId="0" applyFont="1" applyFill="1" applyBorder="1"/>
    <xf numFmtId="49" fontId="18" fillId="34" borderId="14" xfId="0" applyNumberFormat="1" applyFont="1" applyFill="1" applyBorder="1"/>
    <xf numFmtId="166" fontId="18" fillId="34" borderId="14" xfId="0" applyNumberFormat="1" applyFont="1" applyFill="1" applyBorder="1"/>
    <xf numFmtId="9" fontId="18" fillId="34" borderId="14" xfId="0" applyNumberFormat="1" applyFont="1" applyFill="1" applyBorder="1"/>
    <xf numFmtId="1" fontId="18" fillId="34" borderId="14" xfId="0" applyNumberFormat="1" applyFont="1" applyFill="1" applyBorder="1"/>
    <xf numFmtId="165" fontId="18" fillId="34" borderId="14" xfId="0" applyNumberFormat="1" applyFont="1" applyFill="1" applyBorder="1"/>
    <xf numFmtId="0" fontId="18" fillId="34" borderId="15" xfId="0" applyFont="1" applyFill="1" applyBorder="1"/>
    <xf numFmtId="0" fontId="0" fillId="33" borderId="13" xfId="0" applyFill="1" applyBorder="1"/>
    <xf numFmtId="0" fontId="0" fillId="33" borderId="14" xfId="0" applyFill="1" applyBorder="1"/>
    <xf numFmtId="49" fontId="0" fillId="33" borderId="14" xfId="0" applyNumberFormat="1" applyFill="1" applyBorder="1"/>
    <xf numFmtId="166" fontId="0" fillId="33" borderId="14" xfId="0" applyNumberFormat="1" applyFill="1" applyBorder="1"/>
    <xf numFmtId="9" fontId="0" fillId="33" borderId="14" xfId="0" applyNumberFormat="1" applyFill="1" applyBorder="1"/>
    <xf numFmtId="1" fontId="0" fillId="33" borderId="14" xfId="0" applyNumberFormat="1" applyFill="1" applyBorder="1"/>
    <xf numFmtId="165" fontId="0" fillId="33" borderId="14" xfId="0" applyNumberFormat="1" applyFill="1" applyBorder="1"/>
    <xf numFmtId="0" fontId="0" fillId="33" borderId="15" xfId="0" applyFill="1" applyBorder="1"/>
    <xf numFmtId="0" fontId="0" fillId="0" borderId="13" xfId="0" applyBorder="1"/>
    <xf numFmtId="0" fontId="0" fillId="0" borderId="14" xfId="0" applyBorder="1"/>
    <xf numFmtId="49" fontId="0" fillId="0" borderId="14" xfId="0" applyNumberFormat="1" applyBorder="1"/>
    <xf numFmtId="166" fontId="0" fillId="0" borderId="14" xfId="0" applyNumberFormat="1" applyBorder="1"/>
    <xf numFmtId="9" fontId="0" fillId="0" borderId="14" xfId="0" applyNumberFormat="1" applyBorder="1"/>
    <xf numFmtId="1" fontId="0" fillId="0" borderId="14" xfId="0" applyNumberFormat="1" applyBorder="1"/>
    <xf numFmtId="165" fontId="0" fillId="0" borderId="14" xfId="0" applyNumberFormat="1" applyBorder="1"/>
    <xf numFmtId="0" fontId="0" fillId="0" borderId="15" xfId="0" applyBorder="1"/>
    <xf numFmtId="49" fontId="0" fillId="0" borderId="11" xfId="0" applyNumberFormat="1" applyBorder="1"/>
    <xf numFmtId="166" fontId="0" fillId="0" borderId="11" xfId="0" applyNumberFormat="1" applyBorder="1"/>
    <xf numFmtId="9" fontId="0" fillId="0" borderId="11" xfId="0" applyNumberFormat="1" applyBorder="1"/>
    <xf numFmtId="1" fontId="0" fillId="0" borderId="11" xfId="0" applyNumberFormat="1" applyBorder="1"/>
    <xf numFmtId="165" fontId="0" fillId="0" borderId="11" xfId="0" applyNumberFormat="1" applyBorder="1"/>
    <xf numFmtId="0" fontId="0" fillId="35" borderId="0" xfId="0"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31">
    <dxf>
      <numFmt numFmtId="1" formatCode="0"/>
    </dxf>
    <dxf>
      <numFmt numFmtId="1" formatCode="0"/>
    </dxf>
    <dxf>
      <numFmt numFmtId="166" formatCode="&quot;$&quot;#,##0"/>
    </dxf>
    <dxf>
      <numFmt numFmtId="166" formatCode="&quot;$&quot;#,##0"/>
    </dxf>
    <dxf>
      <numFmt numFmtId="166" formatCode="&quot;$&quot;#,##0"/>
    </dxf>
    <dxf>
      <numFmt numFmtId="165" formatCode="&quot;$&quot;#,##0.00"/>
    </dxf>
    <dxf>
      <numFmt numFmtId="1" formatCode="0"/>
    </dxf>
    <dxf>
      <numFmt numFmtId="1" formatCode="0"/>
    </dxf>
    <dxf>
      <numFmt numFmtId="1" formatCode="0"/>
    </dxf>
    <dxf>
      <numFmt numFmtId="1" formatCode="0"/>
    </dxf>
    <dxf>
      <numFmt numFmtId="13" formatCode="0%"/>
    </dxf>
    <dxf>
      <numFmt numFmtId="13" formatCode="0%"/>
    </dxf>
    <dxf>
      <numFmt numFmtId="13" formatCode="0%"/>
    </dxf>
    <dxf>
      <numFmt numFmtId="1" formatCode="0"/>
    </dxf>
    <dxf>
      <numFmt numFmtId="1" formatCode="0"/>
    </dxf>
    <dxf>
      <numFmt numFmtId="1" formatCode="0"/>
    </dxf>
    <dxf>
      <numFmt numFmtId="1" formatCode="0"/>
    </dxf>
    <dxf>
      <numFmt numFmtId="1" formatCode="0"/>
    </dxf>
    <dxf>
      <numFmt numFmtId="1" formatCode="0"/>
    </dxf>
    <dxf>
      <numFmt numFmtId="1" formatCode="0"/>
    </dxf>
    <dxf>
      <numFmt numFmtId="166" formatCode="&quot;$&quot;#,##0"/>
    </dxf>
    <dxf>
      <numFmt numFmtId="166" formatCode="&quot;$&quot;#,##0"/>
    </dxf>
    <dxf>
      <numFmt numFmtId="165" formatCode="&quot;$&quot;#,##0.00"/>
    </dxf>
    <dxf>
      <numFmt numFmtId="1" formatCode="0"/>
    </dxf>
    <dxf>
      <numFmt numFmtId="1" formatCode="0"/>
    </dxf>
    <dxf>
      <fill>
        <patternFill>
          <bgColor rgb="FFE2EFDA"/>
        </patternFill>
      </fill>
    </dxf>
    <dxf>
      <font>
        <b/>
        <i val="0"/>
        <color rgb="FFFFFFFF"/>
      </font>
      <fill>
        <patternFill>
          <bgColor rgb="FF70AD47"/>
        </patternFill>
      </fill>
    </dxf>
    <dxf>
      <border>
        <left style="thin">
          <color rgb="FFA9D08E"/>
        </left>
        <right style="thin">
          <color rgb="FFA9D08E"/>
        </right>
        <top style="thin">
          <color rgb="FFA9D08E"/>
        </top>
        <bottom style="thin">
          <color rgb="FFA9D08E"/>
        </bottom>
        <horizontal style="thin">
          <color rgb="FFA9D08E"/>
        </horizontal>
      </border>
    </dxf>
    <dxf>
      <fill>
        <patternFill>
          <bgColor rgb="FFF0F0F0"/>
        </patternFill>
      </fill>
    </dxf>
    <dxf>
      <font>
        <b/>
        <i val="0"/>
        <color rgb="FFFFFFFF"/>
      </font>
      <fill>
        <patternFill>
          <bgColor rgb="FFABABAB"/>
        </patternFill>
      </fill>
    </dxf>
    <dxf>
      <border>
        <left style="thin">
          <color rgb="FFC6C6C6"/>
        </left>
        <right style="thin">
          <color rgb="FFC6C6C6"/>
        </right>
        <top style="thin">
          <color rgb="FFC6C6C6"/>
        </top>
        <bottom style="thin">
          <color rgb="FFC6C6C6"/>
        </bottom>
        <horizontal style="thin">
          <color rgb="FFC6C6C6"/>
        </horizontal>
      </border>
    </dxf>
  </dxfs>
  <tableStyles count="2" defaultTableStyle="TableStyleMedium2" defaultPivotStyle="PivotStyleLight16">
    <tableStyle name="TableStyleQueryPreview" pivot="0" count="3" xr9:uid="{00000000-0011-0000-FFFF-FFFF00000000}">
      <tableStyleElement type="wholeTable" dxfId="30"/>
      <tableStyleElement type="headerRow" dxfId="29"/>
      <tableStyleElement type="firstRowStripe" dxfId="28"/>
    </tableStyle>
    <tableStyle name="TableStyleQueryResult" pivot="0" count="3" xr9:uid="{00000000-0011-0000-FFFF-FFFF01000000}">
      <tableStyleElement type="wholeTable" dxfId="27"/>
      <tableStyleElement type="headerRow" dxfId="26"/>
      <tableStyleElement type="firstRowStripe" dxfId="25"/>
    </tableStyle>
  </tableStyles>
  <colors>
    <mruColors>
      <color rgb="FFC6008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13" Type="http://schemas.microsoft.com/office/2017/06/relationships/rdRichValueStructure" Target="richData/rdrichvaluestructure.xml"/><Relationship Id="rId3" Type="http://schemas.openxmlformats.org/officeDocument/2006/relationships/worksheet" Target="worksheets/sheet3.xml"/><Relationship Id="rId7" Type="http://schemas.openxmlformats.org/officeDocument/2006/relationships/theme" Target="theme/theme1.xml"/><Relationship Id="rId12" Type="http://schemas.microsoft.com/office/2017/06/relationships/rdRichValue" Target="richData/rdrichvalue.xml"/><Relationship Id="rId2" Type="http://schemas.openxmlformats.org/officeDocument/2006/relationships/worksheet" Target="worksheets/sheet2.xml"/><Relationship Id="rId16" Type="http://schemas.openxmlformats.org/officeDocument/2006/relationships/customXml" Target="../customXml/item1.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eetMetadata" Target="metadata.xml"/><Relationship Id="rId5" Type="http://schemas.openxmlformats.org/officeDocument/2006/relationships/pivotCacheDefinition" Target="pivotCache/pivotCacheDefinition1.xml"/><Relationship Id="rId15" Type="http://schemas.openxmlformats.org/officeDocument/2006/relationships/calcChain" Target="calcChain.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 Id="rId14" Type="http://schemas.microsoft.com/office/2017/06/relationships/rdRichValueTypes" Target="richData/rdRichValueTyp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25400" cap="rnd">
              <a:noFill/>
              <a:round/>
            </a:ln>
            <a:effectLst/>
          </c:spPr>
          <c:marker>
            <c:symbol val="circle"/>
            <c:size val="5"/>
            <c:spPr>
              <a:solidFill>
                <a:schemeClr val="accent1"/>
              </a:solidFill>
              <a:ln w="9525">
                <a:solidFill>
                  <a:schemeClr val="accent1"/>
                </a:solidFill>
              </a:ln>
              <a:effectLst/>
            </c:spPr>
          </c:marker>
          <c:xVal>
            <c:numRef>
              <c:f>Cleaned_Dataset!$F$2:$F$1401</c:f>
              <c:numCache>
                <c:formatCode>0%</c:formatCode>
                <c:ptCount val="1400"/>
                <c:pt idx="0">
                  <c:v>0.64</c:v>
                </c:pt>
                <c:pt idx="1">
                  <c:v>0.43</c:v>
                </c:pt>
                <c:pt idx="2">
                  <c:v>0.9</c:v>
                </c:pt>
                <c:pt idx="3">
                  <c:v>0.53</c:v>
                </c:pt>
                <c:pt idx="4">
                  <c:v>0.61</c:v>
                </c:pt>
                <c:pt idx="5">
                  <c:v>0.85</c:v>
                </c:pt>
                <c:pt idx="6">
                  <c:v>0.65</c:v>
                </c:pt>
                <c:pt idx="7">
                  <c:v>0.23</c:v>
                </c:pt>
                <c:pt idx="8">
                  <c:v>0.5</c:v>
                </c:pt>
                <c:pt idx="9">
                  <c:v>0.33</c:v>
                </c:pt>
                <c:pt idx="10">
                  <c:v>0.55000000000000004</c:v>
                </c:pt>
                <c:pt idx="11">
                  <c:v>0.63</c:v>
                </c:pt>
                <c:pt idx="12">
                  <c:v>0.69</c:v>
                </c:pt>
                <c:pt idx="13">
                  <c:v>0.61</c:v>
                </c:pt>
                <c:pt idx="14">
                  <c:v>0.6</c:v>
                </c:pt>
                <c:pt idx="15">
                  <c:v>0.13</c:v>
                </c:pt>
                <c:pt idx="16">
                  <c:v>0.44</c:v>
                </c:pt>
                <c:pt idx="17">
                  <c:v>0.38</c:v>
                </c:pt>
                <c:pt idx="18">
                  <c:v>0.6</c:v>
                </c:pt>
                <c:pt idx="19">
                  <c:v>0.39</c:v>
                </c:pt>
                <c:pt idx="20">
                  <c:v>0.46</c:v>
                </c:pt>
                <c:pt idx="21">
                  <c:v>0.44</c:v>
                </c:pt>
                <c:pt idx="22">
                  <c:v>0.41</c:v>
                </c:pt>
                <c:pt idx="23">
                  <c:v>0.7</c:v>
                </c:pt>
                <c:pt idx="24">
                  <c:v>0.42</c:v>
                </c:pt>
                <c:pt idx="25">
                  <c:v>0.72</c:v>
                </c:pt>
                <c:pt idx="26">
                  <c:v>0.25</c:v>
                </c:pt>
                <c:pt idx="27">
                  <c:v>0.25</c:v>
                </c:pt>
                <c:pt idx="28">
                  <c:v>0.51</c:v>
                </c:pt>
                <c:pt idx="29">
                  <c:v>0.7</c:v>
                </c:pt>
                <c:pt idx="30">
                  <c:v>0.73</c:v>
                </c:pt>
                <c:pt idx="31">
                  <c:v>0.64</c:v>
                </c:pt>
                <c:pt idx="32">
                  <c:v>0.65</c:v>
                </c:pt>
                <c:pt idx="33">
                  <c:v>0</c:v>
                </c:pt>
                <c:pt idx="34">
                  <c:v>0.8</c:v>
                </c:pt>
                <c:pt idx="35">
                  <c:v>0.85</c:v>
                </c:pt>
                <c:pt idx="36">
                  <c:v>0.53</c:v>
                </c:pt>
                <c:pt idx="37">
                  <c:v>0.8</c:v>
                </c:pt>
                <c:pt idx="38">
                  <c:v>0.28000000000000003</c:v>
                </c:pt>
                <c:pt idx="39">
                  <c:v>0.51</c:v>
                </c:pt>
                <c:pt idx="40">
                  <c:v>0.7</c:v>
                </c:pt>
                <c:pt idx="41">
                  <c:v>0.43</c:v>
                </c:pt>
                <c:pt idx="42">
                  <c:v>0.64</c:v>
                </c:pt>
                <c:pt idx="43">
                  <c:v>0.38</c:v>
                </c:pt>
                <c:pt idx="44">
                  <c:v>0.7</c:v>
                </c:pt>
                <c:pt idx="45">
                  <c:v>0.67</c:v>
                </c:pt>
                <c:pt idx="46">
                  <c:v>0.57999999999999996</c:v>
                </c:pt>
                <c:pt idx="47">
                  <c:v>0.35</c:v>
                </c:pt>
                <c:pt idx="48">
                  <c:v>0.6</c:v>
                </c:pt>
                <c:pt idx="49">
                  <c:v>0.5</c:v>
                </c:pt>
                <c:pt idx="50">
                  <c:v>0.45</c:v>
                </c:pt>
                <c:pt idx="51">
                  <c:v>0.64</c:v>
                </c:pt>
                <c:pt idx="52">
                  <c:v>0.62</c:v>
                </c:pt>
                <c:pt idx="53">
                  <c:v>0.46</c:v>
                </c:pt>
                <c:pt idx="54">
                  <c:v>0.43</c:v>
                </c:pt>
                <c:pt idx="55">
                  <c:v>0.54</c:v>
                </c:pt>
                <c:pt idx="56">
                  <c:v>0.54</c:v>
                </c:pt>
                <c:pt idx="57">
                  <c:v>0.27</c:v>
                </c:pt>
                <c:pt idx="58">
                  <c:v>0.77</c:v>
                </c:pt>
                <c:pt idx="59">
                  <c:v>0.56000000000000005</c:v>
                </c:pt>
                <c:pt idx="60">
                  <c:v>0.78</c:v>
                </c:pt>
                <c:pt idx="61">
                  <c:v>0.31</c:v>
                </c:pt>
                <c:pt idx="62">
                  <c:v>0.86</c:v>
                </c:pt>
                <c:pt idx="63">
                  <c:v>0.61</c:v>
                </c:pt>
                <c:pt idx="64">
                  <c:v>0.44</c:v>
                </c:pt>
                <c:pt idx="65">
                  <c:v>0.78</c:v>
                </c:pt>
                <c:pt idx="66">
                  <c:v>0.62</c:v>
                </c:pt>
                <c:pt idx="67">
                  <c:v>0.47</c:v>
                </c:pt>
                <c:pt idx="68">
                  <c:v>0.47</c:v>
                </c:pt>
                <c:pt idx="69">
                  <c:v>0.69</c:v>
                </c:pt>
                <c:pt idx="70">
                  <c:v>0.61</c:v>
                </c:pt>
                <c:pt idx="71">
                  <c:v>0.42</c:v>
                </c:pt>
                <c:pt idx="72">
                  <c:v>0.37</c:v>
                </c:pt>
                <c:pt idx="73">
                  <c:v>0.77</c:v>
                </c:pt>
                <c:pt idx="74">
                  <c:v>0.6</c:v>
                </c:pt>
                <c:pt idx="75">
                  <c:v>0.6</c:v>
                </c:pt>
                <c:pt idx="76">
                  <c:v>0.55000000000000004</c:v>
                </c:pt>
                <c:pt idx="77">
                  <c:v>0.65</c:v>
                </c:pt>
                <c:pt idx="78">
                  <c:v>0.57999999999999996</c:v>
                </c:pt>
                <c:pt idx="79">
                  <c:v>0.64</c:v>
                </c:pt>
                <c:pt idx="80">
                  <c:v>0.64</c:v>
                </c:pt>
                <c:pt idx="81">
                  <c:v>0.44</c:v>
                </c:pt>
                <c:pt idx="82">
                  <c:v>0.62</c:v>
                </c:pt>
                <c:pt idx="83">
                  <c:v>0.63</c:v>
                </c:pt>
                <c:pt idx="84">
                  <c:v>0.75</c:v>
                </c:pt>
                <c:pt idx="85">
                  <c:v>0.25</c:v>
                </c:pt>
                <c:pt idx="86">
                  <c:v>0.32</c:v>
                </c:pt>
                <c:pt idx="87">
                  <c:v>0.41</c:v>
                </c:pt>
                <c:pt idx="88">
                  <c:v>0.8</c:v>
                </c:pt>
                <c:pt idx="89">
                  <c:v>0.68</c:v>
                </c:pt>
                <c:pt idx="90">
                  <c:v>0.66</c:v>
                </c:pt>
                <c:pt idx="91">
                  <c:v>0.22</c:v>
                </c:pt>
                <c:pt idx="92">
                  <c:v>0.56999999999999995</c:v>
                </c:pt>
                <c:pt idx="93">
                  <c:v>0.8</c:v>
                </c:pt>
                <c:pt idx="94">
                  <c:v>0.54</c:v>
                </c:pt>
                <c:pt idx="95">
                  <c:v>0.17</c:v>
                </c:pt>
                <c:pt idx="96">
                  <c:v>0.69</c:v>
                </c:pt>
                <c:pt idx="97">
                  <c:v>0.65</c:v>
                </c:pt>
                <c:pt idx="98">
                  <c:v>0.42</c:v>
                </c:pt>
                <c:pt idx="99">
                  <c:v>0.52</c:v>
                </c:pt>
                <c:pt idx="100">
                  <c:v>0.77</c:v>
                </c:pt>
                <c:pt idx="101">
                  <c:v>0.53</c:v>
                </c:pt>
                <c:pt idx="102">
                  <c:v>0.67</c:v>
                </c:pt>
                <c:pt idx="103">
                  <c:v>0.27</c:v>
                </c:pt>
                <c:pt idx="104">
                  <c:v>0.65</c:v>
                </c:pt>
                <c:pt idx="105">
                  <c:v>0.6</c:v>
                </c:pt>
                <c:pt idx="106">
                  <c:v>0.65</c:v>
                </c:pt>
                <c:pt idx="107">
                  <c:v>0.7</c:v>
                </c:pt>
                <c:pt idx="108">
                  <c:v>0.42</c:v>
                </c:pt>
                <c:pt idx="109">
                  <c:v>0.88</c:v>
                </c:pt>
                <c:pt idx="110">
                  <c:v>0.63</c:v>
                </c:pt>
                <c:pt idx="111">
                  <c:v>0.73</c:v>
                </c:pt>
                <c:pt idx="112">
                  <c:v>0.33</c:v>
                </c:pt>
                <c:pt idx="113">
                  <c:v>0.6</c:v>
                </c:pt>
                <c:pt idx="114">
                  <c:v>0.8</c:v>
                </c:pt>
                <c:pt idx="115">
                  <c:v>0.47</c:v>
                </c:pt>
                <c:pt idx="116">
                  <c:v>0.35</c:v>
                </c:pt>
                <c:pt idx="117">
                  <c:v>0.65</c:v>
                </c:pt>
                <c:pt idx="118">
                  <c:v>0.85</c:v>
                </c:pt>
                <c:pt idx="119">
                  <c:v>0.75</c:v>
                </c:pt>
                <c:pt idx="120">
                  <c:v>0.2</c:v>
                </c:pt>
                <c:pt idx="121">
                  <c:v>0.63</c:v>
                </c:pt>
                <c:pt idx="122">
                  <c:v>0.47</c:v>
                </c:pt>
                <c:pt idx="123">
                  <c:v>0.53</c:v>
                </c:pt>
                <c:pt idx="124">
                  <c:v>0.27</c:v>
                </c:pt>
                <c:pt idx="125">
                  <c:v>0.53</c:v>
                </c:pt>
                <c:pt idx="126">
                  <c:v>0.62</c:v>
                </c:pt>
                <c:pt idx="127">
                  <c:v>0.64</c:v>
                </c:pt>
                <c:pt idx="128">
                  <c:v>0.42</c:v>
                </c:pt>
                <c:pt idx="129">
                  <c:v>0.59</c:v>
                </c:pt>
                <c:pt idx="130">
                  <c:v>0.31</c:v>
                </c:pt>
                <c:pt idx="131">
                  <c:v>0.6</c:v>
                </c:pt>
                <c:pt idx="132">
                  <c:v>0.73</c:v>
                </c:pt>
                <c:pt idx="133">
                  <c:v>0.4</c:v>
                </c:pt>
                <c:pt idx="134">
                  <c:v>0.54</c:v>
                </c:pt>
                <c:pt idx="135">
                  <c:v>0.38</c:v>
                </c:pt>
                <c:pt idx="136">
                  <c:v>0.73</c:v>
                </c:pt>
                <c:pt idx="137">
                  <c:v>0.57999999999999996</c:v>
                </c:pt>
                <c:pt idx="138">
                  <c:v>0</c:v>
                </c:pt>
                <c:pt idx="139">
                  <c:v>0.5</c:v>
                </c:pt>
                <c:pt idx="140">
                  <c:v>0.64</c:v>
                </c:pt>
                <c:pt idx="141">
                  <c:v>0.43</c:v>
                </c:pt>
                <c:pt idx="142">
                  <c:v>0.4</c:v>
                </c:pt>
                <c:pt idx="143">
                  <c:v>0.44</c:v>
                </c:pt>
                <c:pt idx="144">
                  <c:v>0.23</c:v>
                </c:pt>
                <c:pt idx="145">
                  <c:v>0.61</c:v>
                </c:pt>
                <c:pt idx="146">
                  <c:v>0.52</c:v>
                </c:pt>
                <c:pt idx="147">
                  <c:v>0.44</c:v>
                </c:pt>
                <c:pt idx="148">
                  <c:v>0.31</c:v>
                </c:pt>
                <c:pt idx="149">
                  <c:v>0.47</c:v>
                </c:pt>
                <c:pt idx="150">
                  <c:v>0.54</c:v>
                </c:pt>
                <c:pt idx="151">
                  <c:v>0.69</c:v>
                </c:pt>
                <c:pt idx="152">
                  <c:v>0.26</c:v>
                </c:pt>
                <c:pt idx="153">
                  <c:v>0.62</c:v>
                </c:pt>
                <c:pt idx="154">
                  <c:v>0.38</c:v>
                </c:pt>
                <c:pt idx="155">
                  <c:v>0.5</c:v>
                </c:pt>
                <c:pt idx="156">
                  <c:v>0.25</c:v>
                </c:pt>
                <c:pt idx="157">
                  <c:v>0.41</c:v>
                </c:pt>
                <c:pt idx="158">
                  <c:v>0.57999999999999996</c:v>
                </c:pt>
                <c:pt idx="159">
                  <c:v>0.56000000000000005</c:v>
                </c:pt>
                <c:pt idx="160">
                  <c:v>0.32</c:v>
                </c:pt>
                <c:pt idx="161">
                  <c:v>0.66</c:v>
                </c:pt>
                <c:pt idx="162">
                  <c:v>0.7</c:v>
                </c:pt>
                <c:pt idx="163">
                  <c:v>0.63</c:v>
                </c:pt>
                <c:pt idx="164">
                  <c:v>0.28999999999999998</c:v>
                </c:pt>
                <c:pt idx="165">
                  <c:v>0.75</c:v>
                </c:pt>
                <c:pt idx="166">
                  <c:v>0.69</c:v>
                </c:pt>
                <c:pt idx="167">
                  <c:v>0.83</c:v>
                </c:pt>
                <c:pt idx="168">
                  <c:v>0.46</c:v>
                </c:pt>
                <c:pt idx="169">
                  <c:v>0.38</c:v>
                </c:pt>
                <c:pt idx="170">
                  <c:v>0.44</c:v>
                </c:pt>
                <c:pt idx="171">
                  <c:v>0.31</c:v>
                </c:pt>
                <c:pt idx="172">
                  <c:v>0.63</c:v>
                </c:pt>
                <c:pt idx="173">
                  <c:v>0.67</c:v>
                </c:pt>
                <c:pt idx="174">
                  <c:v>0.8</c:v>
                </c:pt>
                <c:pt idx="175">
                  <c:v>0.6</c:v>
                </c:pt>
                <c:pt idx="176">
                  <c:v>0.71</c:v>
                </c:pt>
                <c:pt idx="177">
                  <c:v>0.64</c:v>
                </c:pt>
                <c:pt idx="178">
                  <c:v>0.71</c:v>
                </c:pt>
                <c:pt idx="179">
                  <c:v>0.6</c:v>
                </c:pt>
                <c:pt idx="180">
                  <c:v>0.59</c:v>
                </c:pt>
                <c:pt idx="181">
                  <c:v>0.56999999999999995</c:v>
                </c:pt>
                <c:pt idx="182">
                  <c:v>0.15</c:v>
                </c:pt>
                <c:pt idx="183">
                  <c:v>0.53</c:v>
                </c:pt>
                <c:pt idx="184">
                  <c:v>0.57999999999999996</c:v>
                </c:pt>
                <c:pt idx="185">
                  <c:v>0.38</c:v>
                </c:pt>
                <c:pt idx="186">
                  <c:v>0.53</c:v>
                </c:pt>
                <c:pt idx="187">
                  <c:v>0.66</c:v>
                </c:pt>
                <c:pt idx="188">
                  <c:v>0.53</c:v>
                </c:pt>
                <c:pt idx="189">
                  <c:v>0.76</c:v>
                </c:pt>
                <c:pt idx="190">
                  <c:v>0.48</c:v>
                </c:pt>
                <c:pt idx="191">
                  <c:v>0.65</c:v>
                </c:pt>
                <c:pt idx="192">
                  <c:v>0.32</c:v>
                </c:pt>
                <c:pt idx="193">
                  <c:v>0.75</c:v>
                </c:pt>
                <c:pt idx="194">
                  <c:v>0.47</c:v>
                </c:pt>
                <c:pt idx="195">
                  <c:v>0.75</c:v>
                </c:pt>
                <c:pt idx="196">
                  <c:v>0.48</c:v>
                </c:pt>
                <c:pt idx="197">
                  <c:v>0.31</c:v>
                </c:pt>
                <c:pt idx="198">
                  <c:v>0.41</c:v>
                </c:pt>
                <c:pt idx="199">
                  <c:v>0.55000000000000004</c:v>
                </c:pt>
                <c:pt idx="200">
                  <c:v>0.82</c:v>
                </c:pt>
                <c:pt idx="201">
                  <c:v>0.63</c:v>
                </c:pt>
                <c:pt idx="202">
                  <c:v>0.66</c:v>
                </c:pt>
                <c:pt idx="203">
                  <c:v>0.65</c:v>
                </c:pt>
                <c:pt idx="204">
                  <c:v>0.22</c:v>
                </c:pt>
                <c:pt idx="205">
                  <c:v>0.25</c:v>
                </c:pt>
                <c:pt idx="206">
                  <c:v>0.63</c:v>
                </c:pt>
                <c:pt idx="207">
                  <c:v>0.42</c:v>
                </c:pt>
                <c:pt idx="208">
                  <c:v>0.75</c:v>
                </c:pt>
                <c:pt idx="209">
                  <c:v>0.66</c:v>
                </c:pt>
                <c:pt idx="210">
                  <c:v>0.35</c:v>
                </c:pt>
                <c:pt idx="211">
                  <c:v>0.61</c:v>
                </c:pt>
                <c:pt idx="212">
                  <c:v>0.63</c:v>
                </c:pt>
                <c:pt idx="213">
                  <c:v>0.6</c:v>
                </c:pt>
                <c:pt idx="214">
                  <c:v>0.7</c:v>
                </c:pt>
                <c:pt idx="215">
                  <c:v>0.59</c:v>
                </c:pt>
                <c:pt idx="216">
                  <c:v>0.28000000000000003</c:v>
                </c:pt>
                <c:pt idx="217">
                  <c:v>0.83</c:v>
                </c:pt>
                <c:pt idx="218">
                  <c:v>0.65</c:v>
                </c:pt>
                <c:pt idx="219">
                  <c:v>0.43</c:v>
                </c:pt>
                <c:pt idx="220">
                  <c:v>0.68</c:v>
                </c:pt>
                <c:pt idx="221">
                  <c:v>0.67</c:v>
                </c:pt>
                <c:pt idx="222">
                  <c:v>0.5</c:v>
                </c:pt>
                <c:pt idx="223">
                  <c:v>0.5</c:v>
                </c:pt>
                <c:pt idx="224">
                  <c:v>0.46</c:v>
                </c:pt>
                <c:pt idx="225">
                  <c:v>0.56999999999999995</c:v>
                </c:pt>
                <c:pt idx="226">
                  <c:v>0.57999999999999996</c:v>
                </c:pt>
                <c:pt idx="227">
                  <c:v>0.88</c:v>
                </c:pt>
                <c:pt idx="228">
                  <c:v>0.54</c:v>
                </c:pt>
                <c:pt idx="229">
                  <c:v>0.73</c:v>
                </c:pt>
                <c:pt idx="230">
                  <c:v>0.55000000000000004</c:v>
                </c:pt>
                <c:pt idx="231">
                  <c:v>0.36</c:v>
                </c:pt>
                <c:pt idx="232">
                  <c:v>0.42</c:v>
                </c:pt>
                <c:pt idx="233">
                  <c:v>0.75</c:v>
                </c:pt>
                <c:pt idx="234">
                  <c:v>0.77</c:v>
                </c:pt>
                <c:pt idx="235">
                  <c:v>0.28999999999999998</c:v>
                </c:pt>
                <c:pt idx="236">
                  <c:v>0.56000000000000005</c:v>
                </c:pt>
                <c:pt idx="237">
                  <c:v>0.59</c:v>
                </c:pt>
                <c:pt idx="238">
                  <c:v>0.68</c:v>
                </c:pt>
                <c:pt idx="239">
                  <c:v>0.5</c:v>
                </c:pt>
                <c:pt idx="240">
                  <c:v>0.55000000000000004</c:v>
                </c:pt>
                <c:pt idx="241">
                  <c:v>0.66</c:v>
                </c:pt>
                <c:pt idx="242">
                  <c:v>0.6</c:v>
                </c:pt>
                <c:pt idx="243">
                  <c:v>0.5</c:v>
                </c:pt>
                <c:pt idx="244">
                  <c:v>0.83</c:v>
                </c:pt>
                <c:pt idx="245">
                  <c:v>0.63</c:v>
                </c:pt>
                <c:pt idx="246">
                  <c:v>0.89</c:v>
                </c:pt>
                <c:pt idx="247">
                  <c:v>0.45</c:v>
                </c:pt>
                <c:pt idx="248">
                  <c:v>0.87</c:v>
                </c:pt>
                <c:pt idx="249">
                  <c:v>0.44</c:v>
                </c:pt>
                <c:pt idx="250">
                  <c:v>0.56000000000000005</c:v>
                </c:pt>
                <c:pt idx="251">
                  <c:v>0.44</c:v>
                </c:pt>
                <c:pt idx="252">
                  <c:v>0.63</c:v>
                </c:pt>
                <c:pt idx="253">
                  <c:v>0.7</c:v>
                </c:pt>
                <c:pt idx="254">
                  <c:v>0.76</c:v>
                </c:pt>
                <c:pt idx="255">
                  <c:v>0.35</c:v>
                </c:pt>
                <c:pt idx="256">
                  <c:v>0.42</c:v>
                </c:pt>
                <c:pt idx="257">
                  <c:v>0.7</c:v>
                </c:pt>
                <c:pt idx="258">
                  <c:v>0.63</c:v>
                </c:pt>
                <c:pt idx="259">
                  <c:v>0.61</c:v>
                </c:pt>
                <c:pt idx="260">
                  <c:v>0.56999999999999995</c:v>
                </c:pt>
                <c:pt idx="261">
                  <c:v>0.7</c:v>
                </c:pt>
                <c:pt idx="262">
                  <c:v>0.35</c:v>
                </c:pt>
                <c:pt idx="263">
                  <c:v>0.6</c:v>
                </c:pt>
                <c:pt idx="264">
                  <c:v>0</c:v>
                </c:pt>
                <c:pt idx="265">
                  <c:v>0.24</c:v>
                </c:pt>
                <c:pt idx="266">
                  <c:v>0.8</c:v>
                </c:pt>
                <c:pt idx="267">
                  <c:v>0.59</c:v>
                </c:pt>
                <c:pt idx="268">
                  <c:v>0.36</c:v>
                </c:pt>
                <c:pt idx="269">
                  <c:v>0.43</c:v>
                </c:pt>
                <c:pt idx="270">
                  <c:v>0.28000000000000003</c:v>
                </c:pt>
                <c:pt idx="271">
                  <c:v>0.65</c:v>
                </c:pt>
                <c:pt idx="272">
                  <c:v>0.52</c:v>
                </c:pt>
                <c:pt idx="273">
                  <c:v>0.53</c:v>
                </c:pt>
                <c:pt idx="274">
                  <c:v>0.6</c:v>
                </c:pt>
                <c:pt idx="275">
                  <c:v>0.6</c:v>
                </c:pt>
                <c:pt idx="276">
                  <c:v>0.34</c:v>
                </c:pt>
                <c:pt idx="277">
                  <c:v>0.6</c:v>
                </c:pt>
                <c:pt idx="278">
                  <c:v>0.27</c:v>
                </c:pt>
                <c:pt idx="279">
                  <c:v>0.5</c:v>
                </c:pt>
                <c:pt idx="280">
                  <c:v>0.37</c:v>
                </c:pt>
                <c:pt idx="281">
                  <c:v>0.38</c:v>
                </c:pt>
                <c:pt idx="282">
                  <c:v>0.8</c:v>
                </c:pt>
                <c:pt idx="283">
                  <c:v>0.4</c:v>
                </c:pt>
                <c:pt idx="284">
                  <c:v>0.56999999999999995</c:v>
                </c:pt>
                <c:pt idx="285">
                  <c:v>0.88</c:v>
                </c:pt>
                <c:pt idx="286">
                  <c:v>0.46</c:v>
                </c:pt>
                <c:pt idx="287">
                  <c:v>0.75</c:v>
                </c:pt>
                <c:pt idx="288">
                  <c:v>0.5</c:v>
                </c:pt>
                <c:pt idx="289">
                  <c:v>0.59</c:v>
                </c:pt>
                <c:pt idx="290">
                  <c:v>0.48</c:v>
                </c:pt>
                <c:pt idx="291">
                  <c:v>0.59</c:v>
                </c:pt>
                <c:pt idx="292">
                  <c:v>0.4</c:v>
                </c:pt>
                <c:pt idx="293">
                  <c:v>0.7</c:v>
                </c:pt>
                <c:pt idx="294">
                  <c:v>0.61</c:v>
                </c:pt>
                <c:pt idx="295">
                  <c:v>0.41</c:v>
                </c:pt>
                <c:pt idx="296">
                  <c:v>0.5</c:v>
                </c:pt>
                <c:pt idx="297">
                  <c:v>0.5</c:v>
                </c:pt>
                <c:pt idx="298">
                  <c:v>0.59</c:v>
                </c:pt>
                <c:pt idx="299">
                  <c:v>0.52</c:v>
                </c:pt>
                <c:pt idx="300">
                  <c:v>0.71</c:v>
                </c:pt>
                <c:pt idx="301">
                  <c:v>0.62</c:v>
                </c:pt>
                <c:pt idx="302">
                  <c:v>0.63</c:v>
                </c:pt>
                <c:pt idx="303">
                  <c:v>0.78</c:v>
                </c:pt>
                <c:pt idx="304">
                  <c:v>0.8</c:v>
                </c:pt>
                <c:pt idx="305">
                  <c:v>0.45</c:v>
                </c:pt>
                <c:pt idx="306">
                  <c:v>0.37</c:v>
                </c:pt>
                <c:pt idx="307">
                  <c:v>0.15</c:v>
                </c:pt>
                <c:pt idx="308">
                  <c:v>0.45</c:v>
                </c:pt>
                <c:pt idx="309">
                  <c:v>0.66</c:v>
                </c:pt>
                <c:pt idx="310">
                  <c:v>0.35</c:v>
                </c:pt>
                <c:pt idx="311">
                  <c:v>0.63</c:v>
                </c:pt>
                <c:pt idx="312">
                  <c:v>0.23</c:v>
                </c:pt>
                <c:pt idx="313">
                  <c:v>0.78</c:v>
                </c:pt>
                <c:pt idx="314">
                  <c:v>0.61</c:v>
                </c:pt>
                <c:pt idx="315">
                  <c:v>0.59</c:v>
                </c:pt>
                <c:pt idx="316">
                  <c:v>0.63</c:v>
                </c:pt>
                <c:pt idx="317">
                  <c:v>0.38</c:v>
                </c:pt>
                <c:pt idx="318">
                  <c:v>0.54</c:v>
                </c:pt>
                <c:pt idx="319">
                  <c:v>0.6</c:v>
                </c:pt>
                <c:pt idx="320">
                  <c:v>0.5</c:v>
                </c:pt>
                <c:pt idx="321">
                  <c:v>0</c:v>
                </c:pt>
                <c:pt idx="322">
                  <c:v>0.56999999999999995</c:v>
                </c:pt>
                <c:pt idx="323">
                  <c:v>0.52</c:v>
                </c:pt>
                <c:pt idx="324">
                  <c:v>0.75</c:v>
                </c:pt>
                <c:pt idx="325">
                  <c:v>0.11</c:v>
                </c:pt>
                <c:pt idx="326">
                  <c:v>0.51</c:v>
                </c:pt>
                <c:pt idx="327">
                  <c:v>0.46</c:v>
                </c:pt>
                <c:pt idx="328">
                  <c:v>0.65</c:v>
                </c:pt>
                <c:pt idx="329">
                  <c:v>0.61</c:v>
                </c:pt>
                <c:pt idx="330">
                  <c:v>0.48</c:v>
                </c:pt>
                <c:pt idx="331">
                  <c:v>0.2</c:v>
                </c:pt>
                <c:pt idx="332">
                  <c:v>0.33</c:v>
                </c:pt>
                <c:pt idx="333">
                  <c:v>0.63</c:v>
                </c:pt>
                <c:pt idx="334">
                  <c:v>0.91</c:v>
                </c:pt>
                <c:pt idx="335">
                  <c:v>0.8</c:v>
                </c:pt>
                <c:pt idx="336">
                  <c:v>0.75</c:v>
                </c:pt>
                <c:pt idx="337">
                  <c:v>7.0000000000000007E-2</c:v>
                </c:pt>
                <c:pt idx="338">
                  <c:v>0.28000000000000003</c:v>
                </c:pt>
                <c:pt idx="339">
                  <c:v>0</c:v>
                </c:pt>
                <c:pt idx="340">
                  <c:v>0</c:v>
                </c:pt>
                <c:pt idx="341">
                  <c:v>0.28000000000000003</c:v>
                </c:pt>
                <c:pt idx="342">
                  <c:v>0.28000000000000003</c:v>
                </c:pt>
                <c:pt idx="343">
                  <c:v>0.43</c:v>
                </c:pt>
                <c:pt idx="344">
                  <c:v>0.62</c:v>
                </c:pt>
                <c:pt idx="345">
                  <c:v>0.19</c:v>
                </c:pt>
                <c:pt idx="346">
                  <c:v>0.79</c:v>
                </c:pt>
                <c:pt idx="347">
                  <c:v>0.4</c:v>
                </c:pt>
                <c:pt idx="348">
                  <c:v>0.21</c:v>
                </c:pt>
                <c:pt idx="349">
                  <c:v>0.76</c:v>
                </c:pt>
                <c:pt idx="350">
                  <c:v>0.25</c:v>
                </c:pt>
                <c:pt idx="351">
                  <c:v>0.73</c:v>
                </c:pt>
                <c:pt idx="352">
                  <c:v>0.65</c:v>
                </c:pt>
                <c:pt idx="353">
                  <c:v>0.47</c:v>
                </c:pt>
                <c:pt idx="354">
                  <c:v>0.21</c:v>
                </c:pt>
                <c:pt idx="355">
                  <c:v>0.4</c:v>
                </c:pt>
                <c:pt idx="356">
                  <c:v>0.48</c:v>
                </c:pt>
                <c:pt idx="357">
                  <c:v>0.65</c:v>
                </c:pt>
                <c:pt idx="358">
                  <c:v>0.28000000000000003</c:v>
                </c:pt>
                <c:pt idx="359">
                  <c:v>0.6</c:v>
                </c:pt>
                <c:pt idx="360">
                  <c:v>0.81</c:v>
                </c:pt>
                <c:pt idx="361">
                  <c:v>0.28999999999999998</c:v>
                </c:pt>
                <c:pt idx="362">
                  <c:v>0.47</c:v>
                </c:pt>
                <c:pt idx="363">
                  <c:v>0.28000000000000003</c:v>
                </c:pt>
                <c:pt idx="364">
                  <c:v>0.91</c:v>
                </c:pt>
                <c:pt idx="365">
                  <c:v>0.78</c:v>
                </c:pt>
                <c:pt idx="366">
                  <c:v>0.32</c:v>
                </c:pt>
                <c:pt idx="367">
                  <c:v>0.21</c:v>
                </c:pt>
                <c:pt idx="368">
                  <c:v>0.91</c:v>
                </c:pt>
                <c:pt idx="369">
                  <c:v>0.64</c:v>
                </c:pt>
                <c:pt idx="370">
                  <c:v>0.23</c:v>
                </c:pt>
                <c:pt idx="371">
                  <c:v>0.24</c:v>
                </c:pt>
                <c:pt idx="372">
                  <c:v>0.91</c:v>
                </c:pt>
                <c:pt idx="373">
                  <c:v>0.25</c:v>
                </c:pt>
                <c:pt idx="374">
                  <c:v>0.72</c:v>
                </c:pt>
                <c:pt idx="375">
                  <c:v>0.76</c:v>
                </c:pt>
                <c:pt idx="376">
                  <c:v>0.5</c:v>
                </c:pt>
                <c:pt idx="377">
                  <c:v>0.43</c:v>
                </c:pt>
                <c:pt idx="378">
                  <c:v>0.18</c:v>
                </c:pt>
                <c:pt idx="379">
                  <c:v>0.8</c:v>
                </c:pt>
                <c:pt idx="380">
                  <c:v>0.91</c:v>
                </c:pt>
                <c:pt idx="381">
                  <c:v>0.25</c:v>
                </c:pt>
                <c:pt idx="382">
                  <c:v>0.49</c:v>
                </c:pt>
                <c:pt idx="383">
                  <c:v>0.19</c:v>
                </c:pt>
                <c:pt idx="384">
                  <c:v>0.66</c:v>
                </c:pt>
                <c:pt idx="385">
                  <c:v>0.8</c:v>
                </c:pt>
                <c:pt idx="386">
                  <c:v>0.26</c:v>
                </c:pt>
                <c:pt idx="387">
                  <c:v>0.2</c:v>
                </c:pt>
                <c:pt idx="388">
                  <c:v>0.37</c:v>
                </c:pt>
                <c:pt idx="389">
                  <c:v>0.43</c:v>
                </c:pt>
                <c:pt idx="390">
                  <c:v>0.5</c:v>
                </c:pt>
                <c:pt idx="391">
                  <c:v>0.75</c:v>
                </c:pt>
                <c:pt idx="392">
                  <c:v>0.53</c:v>
                </c:pt>
                <c:pt idx="393">
                  <c:v>0.17</c:v>
                </c:pt>
                <c:pt idx="394">
                  <c:v>0.71</c:v>
                </c:pt>
                <c:pt idx="395">
                  <c:v>0.8</c:v>
                </c:pt>
                <c:pt idx="396">
                  <c:v>0.71</c:v>
                </c:pt>
                <c:pt idx="397">
                  <c:v>0.65</c:v>
                </c:pt>
                <c:pt idx="398">
                  <c:v>0.28000000000000003</c:v>
                </c:pt>
                <c:pt idx="399">
                  <c:v>0.62</c:v>
                </c:pt>
                <c:pt idx="400">
                  <c:v>0.3</c:v>
                </c:pt>
                <c:pt idx="401">
                  <c:v>0.6</c:v>
                </c:pt>
                <c:pt idx="402">
                  <c:v>0.85</c:v>
                </c:pt>
                <c:pt idx="403">
                  <c:v>0.8</c:v>
                </c:pt>
                <c:pt idx="404">
                  <c:v>0.7</c:v>
                </c:pt>
                <c:pt idx="405">
                  <c:v>0</c:v>
                </c:pt>
                <c:pt idx="406">
                  <c:v>0.9</c:v>
                </c:pt>
                <c:pt idx="407">
                  <c:v>0.84</c:v>
                </c:pt>
                <c:pt idx="408">
                  <c:v>0.27</c:v>
                </c:pt>
                <c:pt idx="409">
                  <c:v>0.1</c:v>
                </c:pt>
                <c:pt idx="410">
                  <c:v>0.32</c:v>
                </c:pt>
                <c:pt idx="411">
                  <c:v>0.6</c:v>
                </c:pt>
                <c:pt idx="412">
                  <c:v>0.38</c:v>
                </c:pt>
                <c:pt idx="413">
                  <c:v>0.19</c:v>
                </c:pt>
                <c:pt idx="414">
                  <c:v>0.67</c:v>
                </c:pt>
                <c:pt idx="415">
                  <c:v>0.68</c:v>
                </c:pt>
                <c:pt idx="416">
                  <c:v>0.28000000000000003</c:v>
                </c:pt>
                <c:pt idx="417">
                  <c:v>0.65</c:v>
                </c:pt>
                <c:pt idx="418">
                  <c:v>0.27</c:v>
                </c:pt>
                <c:pt idx="419">
                  <c:v>0.62</c:v>
                </c:pt>
                <c:pt idx="420">
                  <c:v>0.75</c:v>
                </c:pt>
                <c:pt idx="421">
                  <c:v>0.35</c:v>
                </c:pt>
                <c:pt idx="422">
                  <c:v>0.28000000000000003</c:v>
                </c:pt>
                <c:pt idx="423">
                  <c:v>0.6</c:v>
                </c:pt>
                <c:pt idx="424">
                  <c:v>0.28000000000000003</c:v>
                </c:pt>
                <c:pt idx="425">
                  <c:v>0.55000000000000004</c:v>
                </c:pt>
                <c:pt idx="426">
                  <c:v>0.22</c:v>
                </c:pt>
                <c:pt idx="427">
                  <c:v>0.62</c:v>
                </c:pt>
                <c:pt idx="428">
                  <c:v>0.42</c:v>
                </c:pt>
                <c:pt idx="429">
                  <c:v>0.76</c:v>
                </c:pt>
                <c:pt idx="430">
                  <c:v>0.77</c:v>
                </c:pt>
                <c:pt idx="431">
                  <c:v>0.26</c:v>
                </c:pt>
                <c:pt idx="432">
                  <c:v>0.18</c:v>
                </c:pt>
                <c:pt idx="433">
                  <c:v>0.21</c:v>
                </c:pt>
                <c:pt idx="434">
                  <c:v>0.6</c:v>
                </c:pt>
                <c:pt idx="435">
                  <c:v>0.81</c:v>
                </c:pt>
                <c:pt idx="436">
                  <c:v>0.06</c:v>
                </c:pt>
                <c:pt idx="437">
                  <c:v>0.48</c:v>
                </c:pt>
                <c:pt idx="438">
                  <c:v>0.22</c:v>
                </c:pt>
                <c:pt idx="439">
                  <c:v>0.3</c:v>
                </c:pt>
                <c:pt idx="440">
                  <c:v>0.63</c:v>
                </c:pt>
                <c:pt idx="441">
                  <c:v>0.38</c:v>
                </c:pt>
                <c:pt idx="442">
                  <c:v>0.28000000000000003</c:v>
                </c:pt>
                <c:pt idx="443">
                  <c:v>0.26</c:v>
                </c:pt>
                <c:pt idx="444">
                  <c:v>0.66</c:v>
                </c:pt>
                <c:pt idx="445">
                  <c:v>0.68</c:v>
                </c:pt>
                <c:pt idx="446">
                  <c:v>0.22</c:v>
                </c:pt>
                <c:pt idx="447">
                  <c:v>0.3</c:v>
                </c:pt>
                <c:pt idx="448">
                  <c:v>0.5</c:v>
                </c:pt>
                <c:pt idx="449">
                  <c:v>0.22</c:v>
                </c:pt>
                <c:pt idx="450">
                  <c:v>0.18</c:v>
                </c:pt>
                <c:pt idx="451">
                  <c:v>0.61</c:v>
                </c:pt>
                <c:pt idx="452">
                  <c:v>0.14000000000000001</c:v>
                </c:pt>
                <c:pt idx="453">
                  <c:v>0.79</c:v>
                </c:pt>
                <c:pt idx="454">
                  <c:v>0.75</c:v>
                </c:pt>
                <c:pt idx="455">
                  <c:v>0.66</c:v>
                </c:pt>
                <c:pt idx="456">
                  <c:v>0.65</c:v>
                </c:pt>
                <c:pt idx="457">
                  <c:v>0.52</c:v>
                </c:pt>
                <c:pt idx="458">
                  <c:v>0.62</c:v>
                </c:pt>
                <c:pt idx="459">
                  <c:v>0.78</c:v>
                </c:pt>
                <c:pt idx="460">
                  <c:v>0.13</c:v>
                </c:pt>
                <c:pt idx="461">
                  <c:v>0.21</c:v>
                </c:pt>
                <c:pt idx="462">
                  <c:v>0</c:v>
                </c:pt>
                <c:pt idx="463">
                  <c:v>0.66</c:v>
                </c:pt>
                <c:pt idx="464">
                  <c:v>0.22</c:v>
                </c:pt>
                <c:pt idx="465">
                  <c:v>0.75</c:v>
                </c:pt>
                <c:pt idx="466">
                  <c:v>0.6</c:v>
                </c:pt>
                <c:pt idx="467">
                  <c:v>0.19</c:v>
                </c:pt>
                <c:pt idx="468">
                  <c:v>0.7</c:v>
                </c:pt>
                <c:pt idx="469">
                  <c:v>0.81</c:v>
                </c:pt>
                <c:pt idx="470">
                  <c:v>0.82</c:v>
                </c:pt>
                <c:pt idx="471">
                  <c:v>0.33</c:v>
                </c:pt>
                <c:pt idx="472">
                  <c:v>0.7</c:v>
                </c:pt>
                <c:pt idx="473">
                  <c:v>0.54</c:v>
                </c:pt>
                <c:pt idx="474">
                  <c:v>0.65</c:v>
                </c:pt>
                <c:pt idx="475">
                  <c:v>0.28000000000000003</c:v>
                </c:pt>
                <c:pt idx="476">
                  <c:v>0.65</c:v>
                </c:pt>
                <c:pt idx="477">
                  <c:v>0.17</c:v>
                </c:pt>
                <c:pt idx="478">
                  <c:v>0.78</c:v>
                </c:pt>
                <c:pt idx="479">
                  <c:v>0.81</c:v>
                </c:pt>
                <c:pt idx="480">
                  <c:v>0.44</c:v>
                </c:pt>
                <c:pt idx="481">
                  <c:v>0.44</c:v>
                </c:pt>
                <c:pt idx="482">
                  <c:v>0.85</c:v>
                </c:pt>
                <c:pt idx="483">
                  <c:v>0.26</c:v>
                </c:pt>
                <c:pt idx="484">
                  <c:v>0.13</c:v>
                </c:pt>
                <c:pt idx="485">
                  <c:v>0.6</c:v>
                </c:pt>
                <c:pt idx="486">
                  <c:v>0.77</c:v>
                </c:pt>
                <c:pt idx="487">
                  <c:v>0.4</c:v>
                </c:pt>
                <c:pt idx="488">
                  <c:v>0.82</c:v>
                </c:pt>
                <c:pt idx="489">
                  <c:v>0.74</c:v>
                </c:pt>
                <c:pt idx="490">
                  <c:v>0.79</c:v>
                </c:pt>
                <c:pt idx="491">
                  <c:v>0.3</c:v>
                </c:pt>
                <c:pt idx="492">
                  <c:v>0.04</c:v>
                </c:pt>
                <c:pt idx="493">
                  <c:v>0.19</c:v>
                </c:pt>
                <c:pt idx="494">
                  <c:v>0.28999999999999998</c:v>
                </c:pt>
                <c:pt idx="495">
                  <c:v>0.32</c:v>
                </c:pt>
                <c:pt idx="496">
                  <c:v>0.5</c:v>
                </c:pt>
                <c:pt idx="497">
                  <c:v>0.7</c:v>
                </c:pt>
                <c:pt idx="498">
                  <c:v>0.67</c:v>
                </c:pt>
                <c:pt idx="499">
                  <c:v>0.78</c:v>
                </c:pt>
                <c:pt idx="500">
                  <c:v>0.43</c:v>
                </c:pt>
                <c:pt idx="501">
                  <c:v>0.8</c:v>
                </c:pt>
                <c:pt idx="502">
                  <c:v>0.32</c:v>
                </c:pt>
                <c:pt idx="503">
                  <c:v>0.7</c:v>
                </c:pt>
                <c:pt idx="504">
                  <c:v>0.19</c:v>
                </c:pt>
                <c:pt idx="505">
                  <c:v>0.76</c:v>
                </c:pt>
                <c:pt idx="506">
                  <c:v>0.28999999999999998</c:v>
                </c:pt>
                <c:pt idx="507">
                  <c:v>0.85</c:v>
                </c:pt>
                <c:pt idx="508">
                  <c:v>0.57999999999999996</c:v>
                </c:pt>
                <c:pt idx="509">
                  <c:v>0.14000000000000001</c:v>
                </c:pt>
                <c:pt idx="510">
                  <c:v>0.85</c:v>
                </c:pt>
                <c:pt idx="511">
                  <c:v>0.57999999999999996</c:v>
                </c:pt>
                <c:pt idx="512">
                  <c:v>0.75</c:v>
                </c:pt>
                <c:pt idx="513">
                  <c:v>0.84</c:v>
                </c:pt>
                <c:pt idx="514">
                  <c:v>0.13</c:v>
                </c:pt>
                <c:pt idx="515">
                  <c:v>0.05</c:v>
                </c:pt>
                <c:pt idx="516">
                  <c:v>0.8</c:v>
                </c:pt>
                <c:pt idx="517">
                  <c:v>0.69</c:v>
                </c:pt>
                <c:pt idx="518">
                  <c:v>0.66</c:v>
                </c:pt>
                <c:pt idx="519">
                  <c:v>0.74</c:v>
                </c:pt>
                <c:pt idx="520">
                  <c:v>0.7</c:v>
                </c:pt>
                <c:pt idx="521">
                  <c:v>0.57999999999999996</c:v>
                </c:pt>
                <c:pt idx="522">
                  <c:v>0.35</c:v>
                </c:pt>
                <c:pt idx="523">
                  <c:v>0.46</c:v>
                </c:pt>
                <c:pt idx="524">
                  <c:v>0.19</c:v>
                </c:pt>
                <c:pt idx="525">
                  <c:v>0.1</c:v>
                </c:pt>
                <c:pt idx="526">
                  <c:v>0.13</c:v>
                </c:pt>
                <c:pt idx="527">
                  <c:v>0.56999999999999995</c:v>
                </c:pt>
                <c:pt idx="528">
                  <c:v>0.53</c:v>
                </c:pt>
                <c:pt idx="529">
                  <c:v>0.73</c:v>
                </c:pt>
                <c:pt idx="530">
                  <c:v>0.8</c:v>
                </c:pt>
                <c:pt idx="531">
                  <c:v>0</c:v>
                </c:pt>
                <c:pt idx="532">
                  <c:v>0.28000000000000003</c:v>
                </c:pt>
                <c:pt idx="533">
                  <c:v>0.9</c:v>
                </c:pt>
                <c:pt idx="534">
                  <c:v>0.27</c:v>
                </c:pt>
                <c:pt idx="535">
                  <c:v>0.25</c:v>
                </c:pt>
                <c:pt idx="536">
                  <c:v>0.86</c:v>
                </c:pt>
                <c:pt idx="537">
                  <c:v>0.33</c:v>
                </c:pt>
                <c:pt idx="538">
                  <c:v>0.75</c:v>
                </c:pt>
                <c:pt idx="539">
                  <c:v>0.5</c:v>
                </c:pt>
                <c:pt idx="540">
                  <c:v>0.74</c:v>
                </c:pt>
                <c:pt idx="541">
                  <c:v>0.74</c:v>
                </c:pt>
                <c:pt idx="542">
                  <c:v>0.54</c:v>
                </c:pt>
                <c:pt idx="543">
                  <c:v>0.88</c:v>
                </c:pt>
                <c:pt idx="544">
                  <c:v>0.43</c:v>
                </c:pt>
                <c:pt idx="545">
                  <c:v>0.32</c:v>
                </c:pt>
                <c:pt idx="546">
                  <c:v>0.38</c:v>
                </c:pt>
                <c:pt idx="547">
                  <c:v>0.42</c:v>
                </c:pt>
                <c:pt idx="548">
                  <c:v>0.9</c:v>
                </c:pt>
                <c:pt idx="549">
                  <c:v>0.21</c:v>
                </c:pt>
                <c:pt idx="550">
                  <c:v>0.81</c:v>
                </c:pt>
                <c:pt idx="551">
                  <c:v>0.16</c:v>
                </c:pt>
                <c:pt idx="552">
                  <c:v>0.75</c:v>
                </c:pt>
                <c:pt idx="553">
                  <c:v>0.69</c:v>
                </c:pt>
                <c:pt idx="554">
                  <c:v>0.74</c:v>
                </c:pt>
                <c:pt idx="555">
                  <c:v>0.6</c:v>
                </c:pt>
                <c:pt idx="556">
                  <c:v>0.21</c:v>
                </c:pt>
                <c:pt idx="557">
                  <c:v>0.73</c:v>
                </c:pt>
                <c:pt idx="558">
                  <c:v>0.49</c:v>
                </c:pt>
                <c:pt idx="559">
                  <c:v>0.55000000000000004</c:v>
                </c:pt>
                <c:pt idx="560">
                  <c:v>0.28999999999999998</c:v>
                </c:pt>
                <c:pt idx="561">
                  <c:v>0.5</c:v>
                </c:pt>
                <c:pt idx="562">
                  <c:v>0.78</c:v>
                </c:pt>
                <c:pt idx="563">
                  <c:v>0.56000000000000005</c:v>
                </c:pt>
                <c:pt idx="564">
                  <c:v>0.56999999999999995</c:v>
                </c:pt>
                <c:pt idx="565">
                  <c:v>0.17</c:v>
                </c:pt>
                <c:pt idx="566">
                  <c:v>0.82</c:v>
                </c:pt>
                <c:pt idx="567">
                  <c:v>0.75</c:v>
                </c:pt>
                <c:pt idx="568">
                  <c:v>0.79</c:v>
                </c:pt>
                <c:pt idx="569">
                  <c:v>0.28000000000000003</c:v>
                </c:pt>
                <c:pt idx="570">
                  <c:v>0.72</c:v>
                </c:pt>
                <c:pt idx="571">
                  <c:v>0.63</c:v>
                </c:pt>
                <c:pt idx="572">
                  <c:v>0.63</c:v>
                </c:pt>
                <c:pt idx="573">
                  <c:v>0.67</c:v>
                </c:pt>
                <c:pt idx="574">
                  <c:v>0.8</c:v>
                </c:pt>
                <c:pt idx="575">
                  <c:v>0.77</c:v>
                </c:pt>
                <c:pt idx="576">
                  <c:v>0.56000000000000005</c:v>
                </c:pt>
                <c:pt idx="577">
                  <c:v>0.33</c:v>
                </c:pt>
                <c:pt idx="578">
                  <c:v>0.08</c:v>
                </c:pt>
                <c:pt idx="579">
                  <c:v>0.56999999999999995</c:v>
                </c:pt>
                <c:pt idx="580">
                  <c:v>0.62</c:v>
                </c:pt>
                <c:pt idx="581">
                  <c:v>0.43</c:v>
                </c:pt>
                <c:pt idx="582">
                  <c:v>0.6</c:v>
                </c:pt>
                <c:pt idx="583">
                  <c:v>0.65</c:v>
                </c:pt>
                <c:pt idx="584">
                  <c:v>0.77</c:v>
                </c:pt>
                <c:pt idx="585">
                  <c:v>0.63</c:v>
                </c:pt>
                <c:pt idx="586">
                  <c:v>0.4</c:v>
                </c:pt>
                <c:pt idx="587">
                  <c:v>0.69</c:v>
                </c:pt>
                <c:pt idx="588">
                  <c:v>0.79</c:v>
                </c:pt>
                <c:pt idx="589">
                  <c:v>0.5</c:v>
                </c:pt>
                <c:pt idx="590">
                  <c:v>0.9</c:v>
                </c:pt>
                <c:pt idx="591">
                  <c:v>0.73</c:v>
                </c:pt>
                <c:pt idx="592">
                  <c:v>0.68</c:v>
                </c:pt>
                <c:pt idx="593">
                  <c:v>0.59</c:v>
                </c:pt>
                <c:pt idx="594">
                  <c:v>0.5</c:v>
                </c:pt>
                <c:pt idx="595">
                  <c:v>0.6</c:v>
                </c:pt>
                <c:pt idx="596">
                  <c:v>0.81</c:v>
                </c:pt>
                <c:pt idx="597">
                  <c:v>0.67</c:v>
                </c:pt>
                <c:pt idx="598">
                  <c:v>0.69</c:v>
                </c:pt>
                <c:pt idx="599">
                  <c:v>0.78</c:v>
                </c:pt>
                <c:pt idx="600">
                  <c:v>0.54</c:v>
                </c:pt>
                <c:pt idx="601">
                  <c:v>0.6</c:v>
                </c:pt>
                <c:pt idx="602">
                  <c:v>0.64</c:v>
                </c:pt>
                <c:pt idx="603">
                  <c:v>0.16</c:v>
                </c:pt>
                <c:pt idx="604">
                  <c:v>0</c:v>
                </c:pt>
                <c:pt idx="605">
                  <c:v>0.21</c:v>
                </c:pt>
                <c:pt idx="606">
                  <c:v>0.65</c:v>
                </c:pt>
                <c:pt idx="607">
                  <c:v>0.76</c:v>
                </c:pt>
                <c:pt idx="608">
                  <c:v>0.69</c:v>
                </c:pt>
                <c:pt idx="609">
                  <c:v>0.44</c:v>
                </c:pt>
                <c:pt idx="610">
                  <c:v>0.8</c:v>
                </c:pt>
                <c:pt idx="611">
                  <c:v>0.5</c:v>
                </c:pt>
                <c:pt idx="612">
                  <c:v>0.18</c:v>
                </c:pt>
                <c:pt idx="613">
                  <c:v>0.75</c:v>
                </c:pt>
                <c:pt idx="614">
                  <c:v>0.33</c:v>
                </c:pt>
                <c:pt idx="615">
                  <c:v>0.3</c:v>
                </c:pt>
                <c:pt idx="616">
                  <c:v>0.8</c:v>
                </c:pt>
                <c:pt idx="617">
                  <c:v>0.75</c:v>
                </c:pt>
                <c:pt idx="618">
                  <c:v>0.62</c:v>
                </c:pt>
                <c:pt idx="619">
                  <c:v>0.71</c:v>
                </c:pt>
                <c:pt idx="620">
                  <c:v>0.62</c:v>
                </c:pt>
                <c:pt idx="621">
                  <c:v>0</c:v>
                </c:pt>
                <c:pt idx="622">
                  <c:v>0.66</c:v>
                </c:pt>
                <c:pt idx="623">
                  <c:v>0.69</c:v>
                </c:pt>
                <c:pt idx="624">
                  <c:v>0.6</c:v>
                </c:pt>
                <c:pt idx="625">
                  <c:v>0.74</c:v>
                </c:pt>
                <c:pt idx="626">
                  <c:v>0.85</c:v>
                </c:pt>
                <c:pt idx="627">
                  <c:v>0.06</c:v>
                </c:pt>
                <c:pt idx="628">
                  <c:v>0.87</c:v>
                </c:pt>
                <c:pt idx="629">
                  <c:v>0.64</c:v>
                </c:pt>
                <c:pt idx="630">
                  <c:v>0.76</c:v>
                </c:pt>
                <c:pt idx="631">
                  <c:v>0.56000000000000005</c:v>
                </c:pt>
                <c:pt idx="632">
                  <c:v>0.83</c:v>
                </c:pt>
                <c:pt idx="633">
                  <c:v>0.17</c:v>
                </c:pt>
                <c:pt idx="634">
                  <c:v>0.27</c:v>
                </c:pt>
                <c:pt idx="635">
                  <c:v>0.15</c:v>
                </c:pt>
                <c:pt idx="636">
                  <c:v>0.87</c:v>
                </c:pt>
                <c:pt idx="637">
                  <c:v>0.67</c:v>
                </c:pt>
                <c:pt idx="638">
                  <c:v>0.78</c:v>
                </c:pt>
                <c:pt idx="639">
                  <c:v>0.8</c:v>
                </c:pt>
                <c:pt idx="640">
                  <c:v>0.05</c:v>
                </c:pt>
                <c:pt idx="641">
                  <c:v>0.6</c:v>
                </c:pt>
                <c:pt idx="642">
                  <c:v>0.43</c:v>
                </c:pt>
                <c:pt idx="643">
                  <c:v>0.66</c:v>
                </c:pt>
                <c:pt idx="644">
                  <c:v>0.5</c:v>
                </c:pt>
                <c:pt idx="645">
                  <c:v>0.64</c:v>
                </c:pt>
                <c:pt idx="646">
                  <c:v>0.28000000000000003</c:v>
                </c:pt>
                <c:pt idx="647">
                  <c:v>0.8</c:v>
                </c:pt>
                <c:pt idx="648">
                  <c:v>0.18</c:v>
                </c:pt>
                <c:pt idx="649">
                  <c:v>0.54</c:v>
                </c:pt>
                <c:pt idx="650">
                  <c:v>0.52</c:v>
                </c:pt>
                <c:pt idx="651">
                  <c:v>0.54</c:v>
                </c:pt>
                <c:pt idx="652">
                  <c:v>0.6</c:v>
                </c:pt>
                <c:pt idx="653">
                  <c:v>0.1</c:v>
                </c:pt>
                <c:pt idx="654">
                  <c:v>0.56000000000000005</c:v>
                </c:pt>
                <c:pt idx="655">
                  <c:v>0.6</c:v>
                </c:pt>
                <c:pt idx="656">
                  <c:v>0.62</c:v>
                </c:pt>
                <c:pt idx="657">
                  <c:v>0.43</c:v>
                </c:pt>
                <c:pt idx="658">
                  <c:v>0.24</c:v>
                </c:pt>
                <c:pt idx="659">
                  <c:v>0.56999999999999995</c:v>
                </c:pt>
                <c:pt idx="660">
                  <c:v>0.5</c:v>
                </c:pt>
                <c:pt idx="661">
                  <c:v>0.55000000000000004</c:v>
                </c:pt>
                <c:pt idx="662">
                  <c:v>0.38</c:v>
                </c:pt>
                <c:pt idx="663">
                  <c:v>0.69</c:v>
                </c:pt>
                <c:pt idx="664">
                  <c:v>0.02</c:v>
                </c:pt>
                <c:pt idx="665">
                  <c:v>0.77</c:v>
                </c:pt>
                <c:pt idx="666">
                  <c:v>0.33</c:v>
                </c:pt>
                <c:pt idx="667">
                  <c:v>0.2</c:v>
                </c:pt>
                <c:pt idx="668">
                  <c:v>0.47</c:v>
                </c:pt>
                <c:pt idx="669">
                  <c:v>0.33</c:v>
                </c:pt>
                <c:pt idx="670">
                  <c:v>0.56999999999999995</c:v>
                </c:pt>
                <c:pt idx="671">
                  <c:v>0.68</c:v>
                </c:pt>
                <c:pt idx="672">
                  <c:v>0.94</c:v>
                </c:pt>
                <c:pt idx="673">
                  <c:v>0.04</c:v>
                </c:pt>
                <c:pt idx="674">
                  <c:v>0.06</c:v>
                </c:pt>
                <c:pt idx="675">
                  <c:v>0.38</c:v>
                </c:pt>
                <c:pt idx="676">
                  <c:v>0.13</c:v>
                </c:pt>
                <c:pt idx="677">
                  <c:v>0.41</c:v>
                </c:pt>
                <c:pt idx="678">
                  <c:v>0.75</c:v>
                </c:pt>
                <c:pt idx="679">
                  <c:v>0</c:v>
                </c:pt>
                <c:pt idx="680">
                  <c:v>0.7</c:v>
                </c:pt>
                <c:pt idx="681">
                  <c:v>0.6</c:v>
                </c:pt>
                <c:pt idx="682">
                  <c:v>0.63</c:v>
                </c:pt>
                <c:pt idx="683">
                  <c:v>0.15</c:v>
                </c:pt>
                <c:pt idx="684">
                  <c:v>0.47</c:v>
                </c:pt>
                <c:pt idx="685">
                  <c:v>0.54</c:v>
                </c:pt>
                <c:pt idx="686">
                  <c:v>0</c:v>
                </c:pt>
                <c:pt idx="687">
                  <c:v>0.43</c:v>
                </c:pt>
                <c:pt idx="688">
                  <c:v>0.45</c:v>
                </c:pt>
                <c:pt idx="689">
                  <c:v>0.36</c:v>
                </c:pt>
                <c:pt idx="690">
                  <c:v>0.5</c:v>
                </c:pt>
                <c:pt idx="691">
                  <c:v>0.4</c:v>
                </c:pt>
                <c:pt idx="692">
                  <c:v>0.59</c:v>
                </c:pt>
                <c:pt idx="693">
                  <c:v>0.24</c:v>
                </c:pt>
                <c:pt idx="694">
                  <c:v>0.8</c:v>
                </c:pt>
                <c:pt idx="695">
                  <c:v>0.2</c:v>
                </c:pt>
                <c:pt idx="696">
                  <c:v>0.26</c:v>
                </c:pt>
                <c:pt idx="697">
                  <c:v>0.5</c:v>
                </c:pt>
                <c:pt idx="698">
                  <c:v>0.14000000000000001</c:v>
                </c:pt>
                <c:pt idx="699">
                  <c:v>0.4</c:v>
                </c:pt>
                <c:pt idx="700">
                  <c:v>0.55000000000000004</c:v>
                </c:pt>
                <c:pt idx="701">
                  <c:v>0.33</c:v>
                </c:pt>
                <c:pt idx="702">
                  <c:v>0.73</c:v>
                </c:pt>
                <c:pt idx="703">
                  <c:v>0.57999999999999996</c:v>
                </c:pt>
                <c:pt idx="704">
                  <c:v>0.3</c:v>
                </c:pt>
                <c:pt idx="705">
                  <c:v>0.32</c:v>
                </c:pt>
                <c:pt idx="706">
                  <c:v>0.25</c:v>
                </c:pt>
                <c:pt idx="707">
                  <c:v>0.83</c:v>
                </c:pt>
                <c:pt idx="708">
                  <c:v>0</c:v>
                </c:pt>
                <c:pt idx="709">
                  <c:v>0.85</c:v>
                </c:pt>
                <c:pt idx="710">
                  <c:v>0.63</c:v>
                </c:pt>
                <c:pt idx="711">
                  <c:v>0.71</c:v>
                </c:pt>
                <c:pt idx="712">
                  <c:v>0.64</c:v>
                </c:pt>
                <c:pt idx="713">
                  <c:v>0.7</c:v>
                </c:pt>
                <c:pt idx="714">
                  <c:v>0.43</c:v>
                </c:pt>
                <c:pt idx="715">
                  <c:v>0.25</c:v>
                </c:pt>
                <c:pt idx="716">
                  <c:v>0.53</c:v>
                </c:pt>
                <c:pt idx="717">
                  <c:v>0.75</c:v>
                </c:pt>
                <c:pt idx="718">
                  <c:v>0.12</c:v>
                </c:pt>
                <c:pt idx="719">
                  <c:v>0.54</c:v>
                </c:pt>
                <c:pt idx="720">
                  <c:v>0.43</c:v>
                </c:pt>
                <c:pt idx="721">
                  <c:v>0.55000000000000004</c:v>
                </c:pt>
                <c:pt idx="722">
                  <c:v>0.55000000000000004</c:v>
                </c:pt>
                <c:pt idx="723">
                  <c:v>0.45</c:v>
                </c:pt>
                <c:pt idx="724">
                  <c:v>0.36</c:v>
                </c:pt>
                <c:pt idx="725">
                  <c:v>0</c:v>
                </c:pt>
                <c:pt idx="726">
                  <c:v>0.8</c:v>
                </c:pt>
                <c:pt idx="727">
                  <c:v>0.28000000000000003</c:v>
                </c:pt>
                <c:pt idx="728">
                  <c:v>0.3</c:v>
                </c:pt>
                <c:pt idx="729">
                  <c:v>0.2</c:v>
                </c:pt>
                <c:pt idx="730">
                  <c:v>0.14000000000000001</c:v>
                </c:pt>
                <c:pt idx="731">
                  <c:v>0.19</c:v>
                </c:pt>
                <c:pt idx="732">
                  <c:v>0.56000000000000005</c:v>
                </c:pt>
                <c:pt idx="733">
                  <c:v>0.2</c:v>
                </c:pt>
                <c:pt idx="734">
                  <c:v>0.74</c:v>
                </c:pt>
                <c:pt idx="735">
                  <c:v>0.6</c:v>
                </c:pt>
                <c:pt idx="736">
                  <c:v>0.66</c:v>
                </c:pt>
                <c:pt idx="737">
                  <c:v>0.39</c:v>
                </c:pt>
                <c:pt idx="738">
                  <c:v>0.6</c:v>
                </c:pt>
                <c:pt idx="739">
                  <c:v>0.8</c:v>
                </c:pt>
                <c:pt idx="740">
                  <c:v>0.8</c:v>
                </c:pt>
                <c:pt idx="741">
                  <c:v>0.5</c:v>
                </c:pt>
                <c:pt idx="742">
                  <c:v>0.49</c:v>
                </c:pt>
                <c:pt idx="743">
                  <c:v>0.2</c:v>
                </c:pt>
                <c:pt idx="744">
                  <c:v>0.31</c:v>
                </c:pt>
                <c:pt idx="745">
                  <c:v>0.66</c:v>
                </c:pt>
                <c:pt idx="746">
                  <c:v>0.85</c:v>
                </c:pt>
                <c:pt idx="747">
                  <c:v>0.85</c:v>
                </c:pt>
                <c:pt idx="748">
                  <c:v>0.73</c:v>
                </c:pt>
                <c:pt idx="749">
                  <c:v>0.1</c:v>
                </c:pt>
                <c:pt idx="750">
                  <c:v>0.56999999999999995</c:v>
                </c:pt>
                <c:pt idx="751">
                  <c:v>0.77</c:v>
                </c:pt>
                <c:pt idx="752">
                  <c:v>0.76</c:v>
                </c:pt>
                <c:pt idx="753">
                  <c:v>0.44</c:v>
                </c:pt>
                <c:pt idx="754">
                  <c:v>0.51</c:v>
                </c:pt>
                <c:pt idx="755">
                  <c:v>0.22</c:v>
                </c:pt>
                <c:pt idx="756">
                  <c:v>0.51</c:v>
                </c:pt>
                <c:pt idx="757">
                  <c:v>0.7</c:v>
                </c:pt>
                <c:pt idx="758">
                  <c:v>0.24</c:v>
                </c:pt>
                <c:pt idx="759">
                  <c:v>0.23</c:v>
                </c:pt>
                <c:pt idx="760">
                  <c:v>0.38</c:v>
                </c:pt>
                <c:pt idx="761">
                  <c:v>0.55000000000000004</c:v>
                </c:pt>
                <c:pt idx="762">
                  <c:v>0.5</c:v>
                </c:pt>
                <c:pt idx="763">
                  <c:v>0.77</c:v>
                </c:pt>
                <c:pt idx="764">
                  <c:v>0.4</c:v>
                </c:pt>
                <c:pt idx="765">
                  <c:v>0.32</c:v>
                </c:pt>
                <c:pt idx="766">
                  <c:v>0.44</c:v>
                </c:pt>
                <c:pt idx="767">
                  <c:v>0.7</c:v>
                </c:pt>
                <c:pt idx="768">
                  <c:v>0.64</c:v>
                </c:pt>
                <c:pt idx="769">
                  <c:v>0.56999999999999995</c:v>
                </c:pt>
                <c:pt idx="770">
                  <c:v>0.6</c:v>
                </c:pt>
                <c:pt idx="771">
                  <c:v>0.62</c:v>
                </c:pt>
                <c:pt idx="772">
                  <c:v>0</c:v>
                </c:pt>
                <c:pt idx="773">
                  <c:v>0.5</c:v>
                </c:pt>
                <c:pt idx="774">
                  <c:v>0.41</c:v>
                </c:pt>
                <c:pt idx="775">
                  <c:v>0.11</c:v>
                </c:pt>
                <c:pt idx="776">
                  <c:v>0.3</c:v>
                </c:pt>
                <c:pt idx="777">
                  <c:v>0.67</c:v>
                </c:pt>
                <c:pt idx="778">
                  <c:v>0.5</c:v>
                </c:pt>
                <c:pt idx="779">
                  <c:v>0.28000000000000003</c:v>
                </c:pt>
                <c:pt idx="780">
                  <c:v>0.38</c:v>
                </c:pt>
                <c:pt idx="781">
                  <c:v>0.59</c:v>
                </c:pt>
                <c:pt idx="782">
                  <c:v>0.64</c:v>
                </c:pt>
                <c:pt idx="783">
                  <c:v>0.22</c:v>
                </c:pt>
                <c:pt idx="784">
                  <c:v>0.46</c:v>
                </c:pt>
                <c:pt idx="785">
                  <c:v>0.55000000000000004</c:v>
                </c:pt>
                <c:pt idx="786">
                  <c:v>0.21</c:v>
                </c:pt>
                <c:pt idx="787">
                  <c:v>0.38</c:v>
                </c:pt>
                <c:pt idx="788">
                  <c:v>0.49</c:v>
                </c:pt>
                <c:pt idx="789">
                  <c:v>0</c:v>
                </c:pt>
                <c:pt idx="790">
                  <c:v>0.75</c:v>
                </c:pt>
                <c:pt idx="791">
                  <c:v>0.35</c:v>
                </c:pt>
                <c:pt idx="792">
                  <c:v>0.64</c:v>
                </c:pt>
                <c:pt idx="793">
                  <c:v>0.41</c:v>
                </c:pt>
                <c:pt idx="794">
                  <c:v>0.65</c:v>
                </c:pt>
                <c:pt idx="795">
                  <c:v>0.42</c:v>
                </c:pt>
                <c:pt idx="796">
                  <c:v>0</c:v>
                </c:pt>
                <c:pt idx="797">
                  <c:v>0.22</c:v>
                </c:pt>
                <c:pt idx="798">
                  <c:v>0.21</c:v>
                </c:pt>
                <c:pt idx="799">
                  <c:v>0</c:v>
                </c:pt>
                <c:pt idx="800">
                  <c:v>0.6</c:v>
                </c:pt>
                <c:pt idx="801">
                  <c:v>0.8</c:v>
                </c:pt>
                <c:pt idx="802">
                  <c:v>0.85</c:v>
                </c:pt>
                <c:pt idx="803">
                  <c:v>0.69</c:v>
                </c:pt>
                <c:pt idx="804">
                  <c:v>0.38</c:v>
                </c:pt>
                <c:pt idx="805">
                  <c:v>0.43</c:v>
                </c:pt>
                <c:pt idx="806">
                  <c:v>0.18</c:v>
                </c:pt>
                <c:pt idx="807">
                  <c:v>0.62</c:v>
                </c:pt>
                <c:pt idx="808">
                  <c:v>0.25</c:v>
                </c:pt>
                <c:pt idx="809">
                  <c:v>0.63</c:v>
                </c:pt>
                <c:pt idx="810">
                  <c:v>0.05</c:v>
                </c:pt>
                <c:pt idx="811">
                  <c:v>0</c:v>
                </c:pt>
                <c:pt idx="812">
                  <c:v>0.7</c:v>
                </c:pt>
                <c:pt idx="813">
                  <c:v>0.35</c:v>
                </c:pt>
                <c:pt idx="814">
                  <c:v>0</c:v>
                </c:pt>
                <c:pt idx="815">
                  <c:v>0.4</c:v>
                </c:pt>
                <c:pt idx="816">
                  <c:v>0.79</c:v>
                </c:pt>
                <c:pt idx="817">
                  <c:v>0.15</c:v>
                </c:pt>
                <c:pt idx="818">
                  <c:v>0.54</c:v>
                </c:pt>
                <c:pt idx="819">
                  <c:v>0.62</c:v>
                </c:pt>
                <c:pt idx="820">
                  <c:v>0.6</c:v>
                </c:pt>
                <c:pt idx="821">
                  <c:v>0.57999999999999996</c:v>
                </c:pt>
                <c:pt idx="822">
                  <c:v>0.8</c:v>
                </c:pt>
                <c:pt idx="823">
                  <c:v>0.48</c:v>
                </c:pt>
                <c:pt idx="824">
                  <c:v>0.75</c:v>
                </c:pt>
                <c:pt idx="825">
                  <c:v>0.5</c:v>
                </c:pt>
                <c:pt idx="826">
                  <c:v>0.82</c:v>
                </c:pt>
                <c:pt idx="827">
                  <c:v>0.02</c:v>
                </c:pt>
                <c:pt idx="828">
                  <c:v>0.88</c:v>
                </c:pt>
                <c:pt idx="829">
                  <c:v>0.65</c:v>
                </c:pt>
                <c:pt idx="830">
                  <c:v>0.56999999999999995</c:v>
                </c:pt>
                <c:pt idx="831">
                  <c:v>0.08</c:v>
                </c:pt>
                <c:pt idx="832">
                  <c:v>0.5</c:v>
                </c:pt>
                <c:pt idx="833">
                  <c:v>0.7</c:v>
                </c:pt>
                <c:pt idx="834">
                  <c:v>0.3</c:v>
                </c:pt>
                <c:pt idx="835">
                  <c:v>0.66</c:v>
                </c:pt>
                <c:pt idx="836">
                  <c:v>0.1</c:v>
                </c:pt>
                <c:pt idx="837">
                  <c:v>0.43</c:v>
                </c:pt>
                <c:pt idx="838">
                  <c:v>0.4</c:v>
                </c:pt>
                <c:pt idx="839">
                  <c:v>0.53</c:v>
                </c:pt>
                <c:pt idx="840">
                  <c:v>0.63</c:v>
                </c:pt>
                <c:pt idx="841">
                  <c:v>0.78</c:v>
                </c:pt>
                <c:pt idx="842">
                  <c:v>0.21</c:v>
                </c:pt>
                <c:pt idx="843">
                  <c:v>0</c:v>
                </c:pt>
                <c:pt idx="844">
                  <c:v>0.23</c:v>
                </c:pt>
                <c:pt idx="845">
                  <c:v>0.62</c:v>
                </c:pt>
                <c:pt idx="846">
                  <c:v>0.76</c:v>
                </c:pt>
                <c:pt idx="847">
                  <c:v>0.56999999999999995</c:v>
                </c:pt>
                <c:pt idx="848">
                  <c:v>0</c:v>
                </c:pt>
                <c:pt idx="849">
                  <c:v>0.1</c:v>
                </c:pt>
                <c:pt idx="850">
                  <c:v>0.66</c:v>
                </c:pt>
                <c:pt idx="851">
                  <c:v>0.25</c:v>
                </c:pt>
                <c:pt idx="852">
                  <c:v>0.25</c:v>
                </c:pt>
                <c:pt idx="853">
                  <c:v>0.65</c:v>
                </c:pt>
                <c:pt idx="854">
                  <c:v>0.64</c:v>
                </c:pt>
                <c:pt idx="855">
                  <c:v>0.38</c:v>
                </c:pt>
                <c:pt idx="856">
                  <c:v>0.42</c:v>
                </c:pt>
                <c:pt idx="857">
                  <c:v>0.13</c:v>
                </c:pt>
                <c:pt idx="858">
                  <c:v>0.55000000000000004</c:v>
                </c:pt>
                <c:pt idx="859">
                  <c:v>0.35</c:v>
                </c:pt>
                <c:pt idx="860">
                  <c:v>0.24</c:v>
                </c:pt>
                <c:pt idx="861">
                  <c:v>0.18</c:v>
                </c:pt>
                <c:pt idx="862">
                  <c:v>0.57999999999999996</c:v>
                </c:pt>
                <c:pt idx="863">
                  <c:v>0.6</c:v>
                </c:pt>
                <c:pt idx="864">
                  <c:v>0.69</c:v>
                </c:pt>
                <c:pt idx="865">
                  <c:v>0.42</c:v>
                </c:pt>
                <c:pt idx="866">
                  <c:v>0.25</c:v>
                </c:pt>
                <c:pt idx="867">
                  <c:v>0.34</c:v>
                </c:pt>
                <c:pt idx="868">
                  <c:v>0.74</c:v>
                </c:pt>
                <c:pt idx="869">
                  <c:v>0.23</c:v>
                </c:pt>
                <c:pt idx="870">
                  <c:v>0.53</c:v>
                </c:pt>
                <c:pt idx="871">
                  <c:v>0.15</c:v>
                </c:pt>
                <c:pt idx="872">
                  <c:v>0.9</c:v>
                </c:pt>
                <c:pt idx="873">
                  <c:v>0.1</c:v>
                </c:pt>
                <c:pt idx="874">
                  <c:v>0.47</c:v>
                </c:pt>
                <c:pt idx="875">
                  <c:v>0.55000000000000004</c:v>
                </c:pt>
                <c:pt idx="876">
                  <c:v>0</c:v>
                </c:pt>
                <c:pt idx="877">
                  <c:v>0.6</c:v>
                </c:pt>
                <c:pt idx="878">
                  <c:v>0.56000000000000005</c:v>
                </c:pt>
                <c:pt idx="879">
                  <c:v>0.53</c:v>
                </c:pt>
                <c:pt idx="880">
                  <c:v>0.16</c:v>
                </c:pt>
                <c:pt idx="881">
                  <c:v>0.76</c:v>
                </c:pt>
                <c:pt idx="882">
                  <c:v>0.78</c:v>
                </c:pt>
                <c:pt idx="883">
                  <c:v>0.75</c:v>
                </c:pt>
                <c:pt idx="884">
                  <c:v>0.36</c:v>
                </c:pt>
                <c:pt idx="885">
                  <c:v>0.68</c:v>
                </c:pt>
                <c:pt idx="886">
                  <c:v>0.5</c:v>
                </c:pt>
                <c:pt idx="887">
                  <c:v>0.4</c:v>
                </c:pt>
                <c:pt idx="888">
                  <c:v>0.56000000000000005</c:v>
                </c:pt>
                <c:pt idx="889">
                  <c:v>0.36</c:v>
                </c:pt>
                <c:pt idx="890">
                  <c:v>0.73</c:v>
                </c:pt>
                <c:pt idx="891">
                  <c:v>0.57999999999999996</c:v>
                </c:pt>
                <c:pt idx="892">
                  <c:v>0.66</c:v>
                </c:pt>
                <c:pt idx="893">
                  <c:v>0.25</c:v>
                </c:pt>
                <c:pt idx="894">
                  <c:v>0.8</c:v>
                </c:pt>
                <c:pt idx="895">
                  <c:v>0.75</c:v>
                </c:pt>
                <c:pt idx="896">
                  <c:v>0.53</c:v>
                </c:pt>
                <c:pt idx="897">
                  <c:v>0.46</c:v>
                </c:pt>
                <c:pt idx="898">
                  <c:v>0</c:v>
                </c:pt>
                <c:pt idx="899">
                  <c:v>0.5</c:v>
                </c:pt>
                <c:pt idx="900">
                  <c:v>0</c:v>
                </c:pt>
                <c:pt idx="901">
                  <c:v>0.44</c:v>
                </c:pt>
                <c:pt idx="902">
                  <c:v>0.76</c:v>
                </c:pt>
                <c:pt idx="903">
                  <c:v>0.24</c:v>
                </c:pt>
                <c:pt idx="904">
                  <c:v>0.38</c:v>
                </c:pt>
                <c:pt idx="905">
                  <c:v>0.16</c:v>
                </c:pt>
                <c:pt idx="906">
                  <c:v>0.42</c:v>
                </c:pt>
                <c:pt idx="907">
                  <c:v>0.48</c:v>
                </c:pt>
                <c:pt idx="908">
                  <c:v>0.59</c:v>
                </c:pt>
                <c:pt idx="909">
                  <c:v>0.88</c:v>
                </c:pt>
                <c:pt idx="910">
                  <c:v>0.34</c:v>
                </c:pt>
                <c:pt idx="911">
                  <c:v>0.31</c:v>
                </c:pt>
                <c:pt idx="912">
                  <c:v>0</c:v>
                </c:pt>
                <c:pt idx="913">
                  <c:v>0.17</c:v>
                </c:pt>
                <c:pt idx="914">
                  <c:v>0.17</c:v>
                </c:pt>
                <c:pt idx="915">
                  <c:v>0.34</c:v>
                </c:pt>
                <c:pt idx="916">
                  <c:v>0.14000000000000001</c:v>
                </c:pt>
                <c:pt idx="917">
                  <c:v>0</c:v>
                </c:pt>
                <c:pt idx="918">
                  <c:v>0.51</c:v>
                </c:pt>
                <c:pt idx="919">
                  <c:v>0.69</c:v>
                </c:pt>
                <c:pt idx="920">
                  <c:v>0</c:v>
                </c:pt>
                <c:pt idx="921">
                  <c:v>0.28999999999999998</c:v>
                </c:pt>
                <c:pt idx="922">
                  <c:v>0.25</c:v>
                </c:pt>
                <c:pt idx="923">
                  <c:v>0.8</c:v>
                </c:pt>
                <c:pt idx="924">
                  <c:v>0.61</c:v>
                </c:pt>
                <c:pt idx="925">
                  <c:v>0.5</c:v>
                </c:pt>
                <c:pt idx="926">
                  <c:v>0.79</c:v>
                </c:pt>
                <c:pt idx="927">
                  <c:v>0.57999999999999996</c:v>
                </c:pt>
                <c:pt idx="928">
                  <c:v>0</c:v>
                </c:pt>
                <c:pt idx="929">
                  <c:v>0.14000000000000001</c:v>
                </c:pt>
                <c:pt idx="930">
                  <c:v>0.48</c:v>
                </c:pt>
                <c:pt idx="931">
                  <c:v>0.73</c:v>
                </c:pt>
                <c:pt idx="932">
                  <c:v>0.62</c:v>
                </c:pt>
                <c:pt idx="933">
                  <c:v>0.47</c:v>
                </c:pt>
                <c:pt idx="934">
                  <c:v>0.1</c:v>
                </c:pt>
                <c:pt idx="935">
                  <c:v>0.55000000000000004</c:v>
                </c:pt>
                <c:pt idx="936">
                  <c:v>0.36</c:v>
                </c:pt>
                <c:pt idx="937">
                  <c:v>0.5</c:v>
                </c:pt>
                <c:pt idx="938">
                  <c:v>0</c:v>
                </c:pt>
                <c:pt idx="939">
                  <c:v>0.56000000000000005</c:v>
                </c:pt>
                <c:pt idx="940">
                  <c:v>0.7</c:v>
                </c:pt>
                <c:pt idx="941">
                  <c:v>0.27</c:v>
                </c:pt>
                <c:pt idx="942">
                  <c:v>0</c:v>
                </c:pt>
                <c:pt idx="943">
                  <c:v>0.56999999999999995</c:v>
                </c:pt>
                <c:pt idx="944">
                  <c:v>0</c:v>
                </c:pt>
                <c:pt idx="945">
                  <c:v>0</c:v>
                </c:pt>
                <c:pt idx="946">
                  <c:v>0.75</c:v>
                </c:pt>
                <c:pt idx="947">
                  <c:v>0.13</c:v>
                </c:pt>
                <c:pt idx="948">
                  <c:v>0.46</c:v>
                </c:pt>
                <c:pt idx="949">
                  <c:v>0.65</c:v>
                </c:pt>
                <c:pt idx="950">
                  <c:v>0.05</c:v>
                </c:pt>
                <c:pt idx="951">
                  <c:v>0.64</c:v>
                </c:pt>
                <c:pt idx="952">
                  <c:v>0.38</c:v>
                </c:pt>
                <c:pt idx="953">
                  <c:v>0.66</c:v>
                </c:pt>
                <c:pt idx="954">
                  <c:v>0.6</c:v>
                </c:pt>
                <c:pt idx="955">
                  <c:v>0.7</c:v>
                </c:pt>
                <c:pt idx="956">
                  <c:v>0.5</c:v>
                </c:pt>
                <c:pt idx="957">
                  <c:v>0.48</c:v>
                </c:pt>
                <c:pt idx="958">
                  <c:v>0.28999999999999998</c:v>
                </c:pt>
                <c:pt idx="959">
                  <c:v>0.4</c:v>
                </c:pt>
                <c:pt idx="960">
                  <c:v>0.54</c:v>
                </c:pt>
                <c:pt idx="961">
                  <c:v>0.9</c:v>
                </c:pt>
                <c:pt idx="962">
                  <c:v>0.41</c:v>
                </c:pt>
                <c:pt idx="963">
                  <c:v>0.6</c:v>
                </c:pt>
                <c:pt idx="964">
                  <c:v>0.4</c:v>
                </c:pt>
                <c:pt idx="965">
                  <c:v>0.1</c:v>
                </c:pt>
                <c:pt idx="966">
                  <c:v>0.48</c:v>
                </c:pt>
                <c:pt idx="967">
                  <c:v>0.47</c:v>
                </c:pt>
                <c:pt idx="968">
                  <c:v>0.22</c:v>
                </c:pt>
                <c:pt idx="969">
                  <c:v>0.5</c:v>
                </c:pt>
                <c:pt idx="970">
                  <c:v>0.11</c:v>
                </c:pt>
                <c:pt idx="971">
                  <c:v>0.5</c:v>
                </c:pt>
                <c:pt idx="972">
                  <c:v>0.55000000000000004</c:v>
                </c:pt>
                <c:pt idx="973">
                  <c:v>0.48</c:v>
                </c:pt>
                <c:pt idx="974">
                  <c:v>0.42</c:v>
                </c:pt>
                <c:pt idx="975">
                  <c:v>0.53</c:v>
                </c:pt>
                <c:pt idx="976">
                  <c:v>0.46</c:v>
                </c:pt>
                <c:pt idx="977">
                  <c:v>0.56000000000000005</c:v>
                </c:pt>
                <c:pt idx="978">
                  <c:v>0.4</c:v>
                </c:pt>
                <c:pt idx="979">
                  <c:v>0.57999999999999996</c:v>
                </c:pt>
                <c:pt idx="980">
                  <c:v>0.63</c:v>
                </c:pt>
                <c:pt idx="981">
                  <c:v>0.24</c:v>
                </c:pt>
                <c:pt idx="982">
                  <c:v>0.38</c:v>
                </c:pt>
                <c:pt idx="983">
                  <c:v>0.45</c:v>
                </c:pt>
                <c:pt idx="984">
                  <c:v>0.5</c:v>
                </c:pt>
                <c:pt idx="985">
                  <c:v>0.8</c:v>
                </c:pt>
                <c:pt idx="986">
                  <c:v>0.25</c:v>
                </c:pt>
                <c:pt idx="987">
                  <c:v>0.56000000000000005</c:v>
                </c:pt>
                <c:pt idx="988">
                  <c:v>0.41</c:v>
                </c:pt>
                <c:pt idx="989">
                  <c:v>0.55000000000000004</c:v>
                </c:pt>
                <c:pt idx="990">
                  <c:v>0.65</c:v>
                </c:pt>
                <c:pt idx="991">
                  <c:v>0.08</c:v>
                </c:pt>
                <c:pt idx="992">
                  <c:v>0.44</c:v>
                </c:pt>
                <c:pt idx="993">
                  <c:v>0.55000000000000004</c:v>
                </c:pt>
                <c:pt idx="994">
                  <c:v>0.48</c:v>
                </c:pt>
                <c:pt idx="995">
                  <c:v>0.61</c:v>
                </c:pt>
                <c:pt idx="996">
                  <c:v>0.12</c:v>
                </c:pt>
                <c:pt idx="997">
                  <c:v>0.37</c:v>
                </c:pt>
                <c:pt idx="998">
                  <c:v>0.21</c:v>
                </c:pt>
                <c:pt idx="999">
                  <c:v>0.39</c:v>
                </c:pt>
                <c:pt idx="1000">
                  <c:v>0.5</c:v>
                </c:pt>
                <c:pt idx="1001">
                  <c:v>0.26</c:v>
                </c:pt>
                <c:pt idx="1002">
                  <c:v>0.34</c:v>
                </c:pt>
                <c:pt idx="1003">
                  <c:v>0.4</c:v>
                </c:pt>
                <c:pt idx="1004">
                  <c:v>0.62</c:v>
                </c:pt>
                <c:pt idx="1005">
                  <c:v>0.54</c:v>
                </c:pt>
                <c:pt idx="1006">
                  <c:v>0.42</c:v>
                </c:pt>
                <c:pt idx="1007">
                  <c:v>0</c:v>
                </c:pt>
                <c:pt idx="1008">
                  <c:v>0.5</c:v>
                </c:pt>
                <c:pt idx="1009">
                  <c:v>0.55000000000000004</c:v>
                </c:pt>
                <c:pt idx="1010">
                  <c:v>0.14000000000000001</c:v>
                </c:pt>
                <c:pt idx="1011">
                  <c:v>0.45</c:v>
                </c:pt>
                <c:pt idx="1012">
                  <c:v>0.11</c:v>
                </c:pt>
                <c:pt idx="1013">
                  <c:v>0.59</c:v>
                </c:pt>
                <c:pt idx="1014">
                  <c:v>0.24</c:v>
                </c:pt>
                <c:pt idx="1015">
                  <c:v>0.6</c:v>
                </c:pt>
                <c:pt idx="1016">
                  <c:v>0.46</c:v>
                </c:pt>
                <c:pt idx="1017">
                  <c:v>0.39</c:v>
                </c:pt>
                <c:pt idx="1018">
                  <c:v>0.33</c:v>
                </c:pt>
                <c:pt idx="1019">
                  <c:v>0.4</c:v>
                </c:pt>
                <c:pt idx="1020">
                  <c:v>0.27</c:v>
                </c:pt>
                <c:pt idx="1021">
                  <c:v>0.37</c:v>
                </c:pt>
                <c:pt idx="1022">
                  <c:v>0.48</c:v>
                </c:pt>
                <c:pt idx="1023">
                  <c:v>0.65</c:v>
                </c:pt>
                <c:pt idx="1024">
                  <c:v>0.38</c:v>
                </c:pt>
                <c:pt idx="1025">
                  <c:v>0.47</c:v>
                </c:pt>
                <c:pt idx="1026">
                  <c:v>0.48</c:v>
                </c:pt>
                <c:pt idx="1027">
                  <c:v>0.34</c:v>
                </c:pt>
                <c:pt idx="1028">
                  <c:v>0.6</c:v>
                </c:pt>
                <c:pt idx="1029">
                  <c:v>0</c:v>
                </c:pt>
                <c:pt idx="1030">
                  <c:v>0.44</c:v>
                </c:pt>
                <c:pt idx="1031">
                  <c:v>0.61</c:v>
                </c:pt>
                <c:pt idx="1032">
                  <c:v>0.34</c:v>
                </c:pt>
                <c:pt idx="1033">
                  <c:v>0.26</c:v>
                </c:pt>
                <c:pt idx="1034">
                  <c:v>0.28000000000000003</c:v>
                </c:pt>
                <c:pt idx="1035">
                  <c:v>0.5</c:v>
                </c:pt>
                <c:pt idx="1036">
                  <c:v>0.51</c:v>
                </c:pt>
                <c:pt idx="1037">
                  <c:v>0.2</c:v>
                </c:pt>
                <c:pt idx="1038">
                  <c:v>0.36</c:v>
                </c:pt>
                <c:pt idx="1039">
                  <c:v>0.47</c:v>
                </c:pt>
                <c:pt idx="1040">
                  <c:v>0.14000000000000001</c:v>
                </c:pt>
                <c:pt idx="1041">
                  <c:v>0.16</c:v>
                </c:pt>
                <c:pt idx="1042">
                  <c:v>0.71</c:v>
                </c:pt>
                <c:pt idx="1043">
                  <c:v>0.42</c:v>
                </c:pt>
                <c:pt idx="1044">
                  <c:v>0.24</c:v>
                </c:pt>
                <c:pt idx="1045">
                  <c:v>0.23</c:v>
                </c:pt>
                <c:pt idx="1046">
                  <c:v>0</c:v>
                </c:pt>
                <c:pt idx="1047">
                  <c:v>0.35</c:v>
                </c:pt>
                <c:pt idx="1048">
                  <c:v>0.26</c:v>
                </c:pt>
                <c:pt idx="1049">
                  <c:v>0.14000000000000001</c:v>
                </c:pt>
                <c:pt idx="1050">
                  <c:v>0.11</c:v>
                </c:pt>
                <c:pt idx="1051">
                  <c:v>0.54</c:v>
                </c:pt>
                <c:pt idx="1052">
                  <c:v>0.51</c:v>
                </c:pt>
                <c:pt idx="1053">
                  <c:v>0.18</c:v>
                </c:pt>
                <c:pt idx="1054">
                  <c:v>0.56999999999999995</c:v>
                </c:pt>
                <c:pt idx="1055">
                  <c:v>0.16</c:v>
                </c:pt>
                <c:pt idx="1056">
                  <c:v>0.71</c:v>
                </c:pt>
                <c:pt idx="1057">
                  <c:v>0.39</c:v>
                </c:pt>
                <c:pt idx="1058">
                  <c:v>0.4</c:v>
                </c:pt>
                <c:pt idx="1059">
                  <c:v>0.33</c:v>
                </c:pt>
                <c:pt idx="1060">
                  <c:v>0.35</c:v>
                </c:pt>
                <c:pt idx="1061">
                  <c:v>0.41</c:v>
                </c:pt>
                <c:pt idx="1062">
                  <c:v>0.46</c:v>
                </c:pt>
                <c:pt idx="1063">
                  <c:v>0</c:v>
                </c:pt>
                <c:pt idx="1064">
                  <c:v>0</c:v>
                </c:pt>
                <c:pt idx="1065">
                  <c:v>0.48</c:v>
                </c:pt>
                <c:pt idx="1066">
                  <c:v>0.62</c:v>
                </c:pt>
                <c:pt idx="1067">
                  <c:v>0.47</c:v>
                </c:pt>
                <c:pt idx="1068">
                  <c:v>0.36</c:v>
                </c:pt>
                <c:pt idx="1069">
                  <c:v>0.45</c:v>
                </c:pt>
                <c:pt idx="1070">
                  <c:v>0.2</c:v>
                </c:pt>
                <c:pt idx="1071">
                  <c:v>0.48</c:v>
                </c:pt>
                <c:pt idx="1072">
                  <c:v>0.28999999999999998</c:v>
                </c:pt>
                <c:pt idx="1073">
                  <c:v>0.6</c:v>
                </c:pt>
                <c:pt idx="1074">
                  <c:v>0.26</c:v>
                </c:pt>
                <c:pt idx="1075">
                  <c:v>0.33</c:v>
                </c:pt>
                <c:pt idx="1076">
                  <c:v>0.1</c:v>
                </c:pt>
                <c:pt idx="1077">
                  <c:v>0.55000000000000004</c:v>
                </c:pt>
                <c:pt idx="1078">
                  <c:v>0.59</c:v>
                </c:pt>
                <c:pt idx="1079">
                  <c:v>0.31</c:v>
                </c:pt>
                <c:pt idx="1080">
                  <c:v>0.28000000000000003</c:v>
                </c:pt>
                <c:pt idx="1081">
                  <c:v>0.2</c:v>
                </c:pt>
                <c:pt idx="1082">
                  <c:v>0.62</c:v>
                </c:pt>
                <c:pt idx="1083">
                  <c:v>0.48</c:v>
                </c:pt>
                <c:pt idx="1084">
                  <c:v>0.38</c:v>
                </c:pt>
                <c:pt idx="1085">
                  <c:v>0.41</c:v>
                </c:pt>
                <c:pt idx="1086">
                  <c:v>0.52</c:v>
                </c:pt>
                <c:pt idx="1087">
                  <c:v>0.18</c:v>
                </c:pt>
                <c:pt idx="1088">
                  <c:v>0.78</c:v>
                </c:pt>
                <c:pt idx="1089">
                  <c:v>0.31</c:v>
                </c:pt>
                <c:pt idx="1090">
                  <c:v>0.48</c:v>
                </c:pt>
                <c:pt idx="1091">
                  <c:v>0.48</c:v>
                </c:pt>
                <c:pt idx="1092">
                  <c:v>0.42</c:v>
                </c:pt>
                <c:pt idx="1093">
                  <c:v>0.51</c:v>
                </c:pt>
                <c:pt idx="1094">
                  <c:v>0.45</c:v>
                </c:pt>
                <c:pt idx="1095">
                  <c:v>0.55000000000000004</c:v>
                </c:pt>
                <c:pt idx="1096">
                  <c:v>0</c:v>
                </c:pt>
                <c:pt idx="1097">
                  <c:v>0.47</c:v>
                </c:pt>
                <c:pt idx="1098">
                  <c:v>0.43</c:v>
                </c:pt>
                <c:pt idx="1099">
                  <c:v>0.52</c:v>
                </c:pt>
                <c:pt idx="1100">
                  <c:v>0</c:v>
                </c:pt>
                <c:pt idx="1101">
                  <c:v>0.51</c:v>
                </c:pt>
                <c:pt idx="1102">
                  <c:v>0.32</c:v>
                </c:pt>
                <c:pt idx="1103">
                  <c:v>0.47</c:v>
                </c:pt>
                <c:pt idx="1104">
                  <c:v>0.39</c:v>
                </c:pt>
                <c:pt idx="1105">
                  <c:v>0.49</c:v>
                </c:pt>
                <c:pt idx="1106">
                  <c:v>0.49</c:v>
                </c:pt>
                <c:pt idx="1107">
                  <c:v>0.4</c:v>
                </c:pt>
                <c:pt idx="1108">
                  <c:v>0.23</c:v>
                </c:pt>
                <c:pt idx="1109">
                  <c:v>0</c:v>
                </c:pt>
                <c:pt idx="1110">
                  <c:v>0.31</c:v>
                </c:pt>
                <c:pt idx="1111">
                  <c:v>0.6</c:v>
                </c:pt>
                <c:pt idx="1112">
                  <c:v>0.4</c:v>
                </c:pt>
                <c:pt idx="1113">
                  <c:v>0.2</c:v>
                </c:pt>
                <c:pt idx="1114">
                  <c:v>0.47</c:v>
                </c:pt>
                <c:pt idx="1115">
                  <c:v>0.79</c:v>
                </c:pt>
                <c:pt idx="1116">
                  <c:v>0</c:v>
                </c:pt>
                <c:pt idx="1117">
                  <c:v>0.76</c:v>
                </c:pt>
                <c:pt idx="1118">
                  <c:v>0.11</c:v>
                </c:pt>
                <c:pt idx="1119">
                  <c:v>0.35</c:v>
                </c:pt>
                <c:pt idx="1120">
                  <c:v>0.49</c:v>
                </c:pt>
                <c:pt idx="1121">
                  <c:v>0.6</c:v>
                </c:pt>
                <c:pt idx="1122">
                  <c:v>0.42</c:v>
                </c:pt>
                <c:pt idx="1123">
                  <c:v>0.55000000000000004</c:v>
                </c:pt>
                <c:pt idx="1124">
                  <c:v>0.26</c:v>
                </c:pt>
                <c:pt idx="1125">
                  <c:v>0.24</c:v>
                </c:pt>
                <c:pt idx="1126">
                  <c:v>0.41</c:v>
                </c:pt>
                <c:pt idx="1127">
                  <c:v>0.36</c:v>
                </c:pt>
                <c:pt idx="1128">
                  <c:v>0.49</c:v>
                </c:pt>
                <c:pt idx="1129">
                  <c:v>0.74</c:v>
                </c:pt>
                <c:pt idx="1130">
                  <c:v>0.57999999999999996</c:v>
                </c:pt>
                <c:pt idx="1131">
                  <c:v>0.28999999999999998</c:v>
                </c:pt>
                <c:pt idx="1132">
                  <c:v>0.37</c:v>
                </c:pt>
                <c:pt idx="1133">
                  <c:v>0.38</c:v>
                </c:pt>
                <c:pt idx="1134">
                  <c:v>0.6</c:v>
                </c:pt>
                <c:pt idx="1135">
                  <c:v>0.64</c:v>
                </c:pt>
                <c:pt idx="1136">
                  <c:v>0.44</c:v>
                </c:pt>
                <c:pt idx="1137">
                  <c:v>0.57999999999999996</c:v>
                </c:pt>
                <c:pt idx="1138">
                  <c:v>0.35</c:v>
                </c:pt>
                <c:pt idx="1139">
                  <c:v>0.53</c:v>
                </c:pt>
                <c:pt idx="1140">
                  <c:v>0.28999999999999998</c:v>
                </c:pt>
                <c:pt idx="1141">
                  <c:v>0.15</c:v>
                </c:pt>
                <c:pt idx="1142">
                  <c:v>0.12</c:v>
                </c:pt>
                <c:pt idx="1143">
                  <c:v>0.37</c:v>
                </c:pt>
                <c:pt idx="1144">
                  <c:v>0.43</c:v>
                </c:pt>
                <c:pt idx="1145">
                  <c:v>0.49</c:v>
                </c:pt>
                <c:pt idx="1146">
                  <c:v>0.77</c:v>
                </c:pt>
                <c:pt idx="1147">
                  <c:v>0.53</c:v>
                </c:pt>
                <c:pt idx="1148">
                  <c:v>0.11</c:v>
                </c:pt>
                <c:pt idx="1149">
                  <c:v>0.46</c:v>
                </c:pt>
                <c:pt idx="1150">
                  <c:v>0.61</c:v>
                </c:pt>
                <c:pt idx="1151">
                  <c:v>0.5</c:v>
                </c:pt>
                <c:pt idx="1152">
                  <c:v>0.27</c:v>
                </c:pt>
                <c:pt idx="1153">
                  <c:v>0.49</c:v>
                </c:pt>
                <c:pt idx="1154">
                  <c:v>0.28999999999999998</c:v>
                </c:pt>
                <c:pt idx="1155">
                  <c:v>0.41</c:v>
                </c:pt>
                <c:pt idx="1156">
                  <c:v>0.28000000000000003</c:v>
                </c:pt>
                <c:pt idx="1157">
                  <c:v>0</c:v>
                </c:pt>
                <c:pt idx="1158">
                  <c:v>0.56000000000000005</c:v>
                </c:pt>
                <c:pt idx="1159">
                  <c:v>0.39</c:v>
                </c:pt>
                <c:pt idx="1160">
                  <c:v>0.46</c:v>
                </c:pt>
                <c:pt idx="1161">
                  <c:v>0.62</c:v>
                </c:pt>
                <c:pt idx="1162">
                  <c:v>0.2</c:v>
                </c:pt>
                <c:pt idx="1163">
                  <c:v>0.5</c:v>
                </c:pt>
                <c:pt idx="1164">
                  <c:v>0.43</c:v>
                </c:pt>
                <c:pt idx="1165">
                  <c:v>0.66</c:v>
                </c:pt>
                <c:pt idx="1166">
                  <c:v>0.62</c:v>
                </c:pt>
                <c:pt idx="1167">
                  <c:v>0.39</c:v>
                </c:pt>
                <c:pt idx="1168">
                  <c:v>0.7</c:v>
                </c:pt>
                <c:pt idx="1169">
                  <c:v>0.38</c:v>
                </c:pt>
                <c:pt idx="1170">
                  <c:v>0.41</c:v>
                </c:pt>
                <c:pt idx="1171">
                  <c:v>0.28000000000000003</c:v>
                </c:pt>
                <c:pt idx="1172">
                  <c:v>0.04</c:v>
                </c:pt>
                <c:pt idx="1173">
                  <c:v>0.13</c:v>
                </c:pt>
                <c:pt idx="1174">
                  <c:v>0.2</c:v>
                </c:pt>
                <c:pt idx="1175">
                  <c:v>0.47</c:v>
                </c:pt>
                <c:pt idx="1176">
                  <c:v>0.19</c:v>
                </c:pt>
                <c:pt idx="1177">
                  <c:v>0.34</c:v>
                </c:pt>
                <c:pt idx="1178">
                  <c:v>0.55000000000000004</c:v>
                </c:pt>
                <c:pt idx="1179">
                  <c:v>0.22</c:v>
                </c:pt>
                <c:pt idx="1180">
                  <c:v>0.49</c:v>
                </c:pt>
                <c:pt idx="1181">
                  <c:v>0.68</c:v>
                </c:pt>
                <c:pt idx="1182">
                  <c:v>0.53</c:v>
                </c:pt>
                <c:pt idx="1183">
                  <c:v>0.27</c:v>
                </c:pt>
                <c:pt idx="1184">
                  <c:v>0.38</c:v>
                </c:pt>
                <c:pt idx="1185">
                  <c:v>0.31</c:v>
                </c:pt>
                <c:pt idx="1186">
                  <c:v>0.52</c:v>
                </c:pt>
                <c:pt idx="1187">
                  <c:v>0.12</c:v>
                </c:pt>
                <c:pt idx="1188">
                  <c:v>0.39</c:v>
                </c:pt>
                <c:pt idx="1189">
                  <c:v>0.39</c:v>
                </c:pt>
                <c:pt idx="1190">
                  <c:v>0.33</c:v>
                </c:pt>
                <c:pt idx="1191">
                  <c:v>7.0000000000000007E-2</c:v>
                </c:pt>
                <c:pt idx="1192">
                  <c:v>0.55000000000000004</c:v>
                </c:pt>
                <c:pt idx="1193">
                  <c:v>0.57999999999999996</c:v>
                </c:pt>
                <c:pt idx="1194">
                  <c:v>0.51</c:v>
                </c:pt>
                <c:pt idx="1195">
                  <c:v>0.17</c:v>
                </c:pt>
                <c:pt idx="1196">
                  <c:v>0.5</c:v>
                </c:pt>
                <c:pt idx="1197">
                  <c:v>0.55000000000000004</c:v>
                </c:pt>
                <c:pt idx="1198">
                  <c:v>0.41</c:v>
                </c:pt>
                <c:pt idx="1199">
                  <c:v>0.15</c:v>
                </c:pt>
                <c:pt idx="1200">
                  <c:v>0.06</c:v>
                </c:pt>
                <c:pt idx="1201">
                  <c:v>0.17</c:v>
                </c:pt>
                <c:pt idx="1202">
                  <c:v>0.73</c:v>
                </c:pt>
                <c:pt idx="1203">
                  <c:v>0</c:v>
                </c:pt>
                <c:pt idx="1204">
                  <c:v>0.61</c:v>
                </c:pt>
                <c:pt idx="1205">
                  <c:v>0.54</c:v>
                </c:pt>
                <c:pt idx="1206">
                  <c:v>0.16</c:v>
                </c:pt>
                <c:pt idx="1207">
                  <c:v>0.52</c:v>
                </c:pt>
                <c:pt idx="1208">
                  <c:v>0.4</c:v>
                </c:pt>
                <c:pt idx="1209">
                  <c:v>0.37</c:v>
                </c:pt>
                <c:pt idx="1210">
                  <c:v>0.56000000000000005</c:v>
                </c:pt>
                <c:pt idx="1211">
                  <c:v>0.18</c:v>
                </c:pt>
                <c:pt idx="1212">
                  <c:v>0.55000000000000004</c:v>
                </c:pt>
                <c:pt idx="1213">
                  <c:v>0.41</c:v>
                </c:pt>
                <c:pt idx="1214">
                  <c:v>0.16</c:v>
                </c:pt>
                <c:pt idx="1215">
                  <c:v>0.14000000000000001</c:v>
                </c:pt>
                <c:pt idx="1216">
                  <c:v>0.37</c:v>
                </c:pt>
                <c:pt idx="1217">
                  <c:v>0.46</c:v>
                </c:pt>
                <c:pt idx="1218">
                  <c:v>0.56999999999999995</c:v>
                </c:pt>
                <c:pt idx="1219">
                  <c:v>0.55000000000000004</c:v>
                </c:pt>
                <c:pt idx="1220">
                  <c:v>0.63</c:v>
                </c:pt>
                <c:pt idx="1221">
                  <c:v>0.77</c:v>
                </c:pt>
                <c:pt idx="1222">
                  <c:v>0.24</c:v>
                </c:pt>
                <c:pt idx="1223">
                  <c:v>0.26</c:v>
                </c:pt>
                <c:pt idx="1224">
                  <c:v>0.8</c:v>
                </c:pt>
                <c:pt idx="1225">
                  <c:v>0.5</c:v>
                </c:pt>
                <c:pt idx="1226">
                  <c:v>0.38</c:v>
                </c:pt>
                <c:pt idx="1227">
                  <c:v>0.44</c:v>
                </c:pt>
                <c:pt idx="1228">
                  <c:v>0.67</c:v>
                </c:pt>
                <c:pt idx="1229">
                  <c:v>0.22</c:v>
                </c:pt>
                <c:pt idx="1230">
                  <c:v>0.45</c:v>
                </c:pt>
                <c:pt idx="1231">
                  <c:v>0.4</c:v>
                </c:pt>
                <c:pt idx="1232">
                  <c:v>0.25</c:v>
                </c:pt>
                <c:pt idx="1233">
                  <c:v>0.52</c:v>
                </c:pt>
                <c:pt idx="1234">
                  <c:v>0.75</c:v>
                </c:pt>
                <c:pt idx="1235">
                  <c:v>0.44</c:v>
                </c:pt>
                <c:pt idx="1236">
                  <c:v>0.48</c:v>
                </c:pt>
                <c:pt idx="1237">
                  <c:v>0.03</c:v>
                </c:pt>
                <c:pt idx="1238">
                  <c:v>0.21</c:v>
                </c:pt>
                <c:pt idx="1239">
                  <c:v>0</c:v>
                </c:pt>
                <c:pt idx="1240">
                  <c:v>0.48</c:v>
                </c:pt>
                <c:pt idx="1241">
                  <c:v>0.53</c:v>
                </c:pt>
                <c:pt idx="1242">
                  <c:v>0.03</c:v>
                </c:pt>
                <c:pt idx="1243">
                  <c:v>0.52</c:v>
                </c:pt>
                <c:pt idx="1244">
                  <c:v>0.48</c:v>
                </c:pt>
                <c:pt idx="1245">
                  <c:v>0.28000000000000003</c:v>
                </c:pt>
                <c:pt idx="1246">
                  <c:v>0.57999999999999996</c:v>
                </c:pt>
                <c:pt idx="1247">
                  <c:v>0.43</c:v>
                </c:pt>
                <c:pt idx="1248">
                  <c:v>0.49</c:v>
                </c:pt>
                <c:pt idx="1249">
                  <c:v>0.77</c:v>
                </c:pt>
                <c:pt idx="1250">
                  <c:v>0.56999999999999995</c:v>
                </c:pt>
                <c:pt idx="1251">
                  <c:v>0.5</c:v>
                </c:pt>
                <c:pt idx="1252">
                  <c:v>0.73</c:v>
                </c:pt>
                <c:pt idx="1253">
                  <c:v>0.45</c:v>
                </c:pt>
                <c:pt idx="1254">
                  <c:v>0.4</c:v>
                </c:pt>
                <c:pt idx="1255">
                  <c:v>0.57999999999999996</c:v>
                </c:pt>
                <c:pt idx="1256">
                  <c:v>0.33</c:v>
                </c:pt>
                <c:pt idx="1257">
                  <c:v>0.28000000000000003</c:v>
                </c:pt>
                <c:pt idx="1258">
                  <c:v>0.45</c:v>
                </c:pt>
                <c:pt idx="1259">
                  <c:v>0.68</c:v>
                </c:pt>
                <c:pt idx="1260">
                  <c:v>0.35</c:v>
                </c:pt>
                <c:pt idx="1261">
                  <c:v>0.4</c:v>
                </c:pt>
                <c:pt idx="1262">
                  <c:v>0.62</c:v>
                </c:pt>
                <c:pt idx="1263">
                  <c:v>0.25</c:v>
                </c:pt>
                <c:pt idx="1264">
                  <c:v>0.27</c:v>
                </c:pt>
                <c:pt idx="1265">
                  <c:v>0.62</c:v>
                </c:pt>
                <c:pt idx="1266">
                  <c:v>0.41</c:v>
                </c:pt>
                <c:pt idx="1267">
                  <c:v>0.53</c:v>
                </c:pt>
                <c:pt idx="1268">
                  <c:v>0.21</c:v>
                </c:pt>
                <c:pt idx="1269">
                  <c:v>0.33</c:v>
                </c:pt>
                <c:pt idx="1270">
                  <c:v>0.55000000000000004</c:v>
                </c:pt>
                <c:pt idx="1271">
                  <c:v>0.47</c:v>
                </c:pt>
                <c:pt idx="1272">
                  <c:v>0.18</c:v>
                </c:pt>
                <c:pt idx="1273">
                  <c:v>0.37</c:v>
                </c:pt>
                <c:pt idx="1274">
                  <c:v>0.37</c:v>
                </c:pt>
                <c:pt idx="1275">
                  <c:v>0.51</c:v>
                </c:pt>
                <c:pt idx="1276">
                  <c:v>0.28000000000000003</c:v>
                </c:pt>
                <c:pt idx="1277">
                  <c:v>0.09</c:v>
                </c:pt>
                <c:pt idx="1278">
                  <c:v>0.3</c:v>
                </c:pt>
                <c:pt idx="1279">
                  <c:v>0.57999999999999996</c:v>
                </c:pt>
                <c:pt idx="1280">
                  <c:v>0.14000000000000001</c:v>
                </c:pt>
                <c:pt idx="1281">
                  <c:v>0.53</c:v>
                </c:pt>
                <c:pt idx="1282">
                  <c:v>0.5</c:v>
                </c:pt>
                <c:pt idx="1283">
                  <c:v>0.38</c:v>
                </c:pt>
                <c:pt idx="1284">
                  <c:v>0.6</c:v>
                </c:pt>
                <c:pt idx="1285">
                  <c:v>0.43</c:v>
                </c:pt>
                <c:pt idx="1286">
                  <c:v>0.41</c:v>
                </c:pt>
                <c:pt idx="1287">
                  <c:v>0.43</c:v>
                </c:pt>
                <c:pt idx="1288">
                  <c:v>0.49</c:v>
                </c:pt>
                <c:pt idx="1289">
                  <c:v>0.43</c:v>
                </c:pt>
                <c:pt idx="1290">
                  <c:v>0</c:v>
                </c:pt>
                <c:pt idx="1291">
                  <c:v>0.46</c:v>
                </c:pt>
                <c:pt idx="1292">
                  <c:v>0.54</c:v>
                </c:pt>
                <c:pt idx="1293">
                  <c:v>0.08</c:v>
                </c:pt>
                <c:pt idx="1294">
                  <c:v>0.45</c:v>
                </c:pt>
                <c:pt idx="1295">
                  <c:v>0.43</c:v>
                </c:pt>
                <c:pt idx="1296">
                  <c:v>0.28999999999999998</c:v>
                </c:pt>
                <c:pt idx="1297">
                  <c:v>0.55000000000000004</c:v>
                </c:pt>
                <c:pt idx="1298">
                  <c:v>0.64</c:v>
                </c:pt>
                <c:pt idx="1299">
                  <c:v>0.51</c:v>
                </c:pt>
                <c:pt idx="1300">
                  <c:v>0.76</c:v>
                </c:pt>
                <c:pt idx="1301">
                  <c:v>0.39</c:v>
                </c:pt>
                <c:pt idx="1302">
                  <c:v>0.34</c:v>
                </c:pt>
                <c:pt idx="1303">
                  <c:v>0.41</c:v>
                </c:pt>
                <c:pt idx="1304">
                  <c:v>0.54</c:v>
                </c:pt>
                <c:pt idx="1305">
                  <c:v>0.5</c:v>
                </c:pt>
                <c:pt idx="1306">
                  <c:v>0.28999999999999998</c:v>
                </c:pt>
                <c:pt idx="1307">
                  <c:v>0.38</c:v>
                </c:pt>
                <c:pt idx="1308">
                  <c:v>0.69</c:v>
                </c:pt>
                <c:pt idx="1309">
                  <c:v>0.22</c:v>
                </c:pt>
                <c:pt idx="1310">
                  <c:v>0.6</c:v>
                </c:pt>
                <c:pt idx="1311">
                  <c:v>0.86</c:v>
                </c:pt>
                <c:pt idx="1312">
                  <c:v>0.31</c:v>
                </c:pt>
                <c:pt idx="1313">
                  <c:v>0.71</c:v>
                </c:pt>
                <c:pt idx="1314">
                  <c:v>0.53</c:v>
                </c:pt>
                <c:pt idx="1315">
                  <c:v>0.08</c:v>
                </c:pt>
                <c:pt idx="1316">
                  <c:v>0.28000000000000003</c:v>
                </c:pt>
                <c:pt idx="1317">
                  <c:v>0.45</c:v>
                </c:pt>
                <c:pt idx="1318">
                  <c:v>0.44</c:v>
                </c:pt>
                <c:pt idx="1319">
                  <c:v>0.33</c:v>
                </c:pt>
                <c:pt idx="1320">
                  <c:v>0.35</c:v>
                </c:pt>
                <c:pt idx="1321">
                  <c:v>0.04</c:v>
                </c:pt>
                <c:pt idx="1322">
                  <c:v>0.31</c:v>
                </c:pt>
                <c:pt idx="1323">
                  <c:v>0.56999999999999995</c:v>
                </c:pt>
                <c:pt idx="1324">
                  <c:v>0.62</c:v>
                </c:pt>
                <c:pt idx="1325">
                  <c:v>0.17</c:v>
                </c:pt>
                <c:pt idx="1326">
                  <c:v>0.28999999999999998</c:v>
                </c:pt>
                <c:pt idx="1327">
                  <c:v>0.5</c:v>
                </c:pt>
                <c:pt idx="1328">
                  <c:v>0.53</c:v>
                </c:pt>
                <c:pt idx="1329">
                  <c:v>0.45</c:v>
                </c:pt>
                <c:pt idx="1330">
                  <c:v>0.56999999999999995</c:v>
                </c:pt>
                <c:pt idx="1331">
                  <c:v>0.62</c:v>
                </c:pt>
                <c:pt idx="1332">
                  <c:v>0.25</c:v>
                </c:pt>
                <c:pt idx="1333">
                  <c:v>0.45</c:v>
                </c:pt>
                <c:pt idx="1334">
                  <c:v>0.27</c:v>
                </c:pt>
                <c:pt idx="1335">
                  <c:v>0.26</c:v>
                </c:pt>
                <c:pt idx="1336">
                  <c:v>0.48</c:v>
                </c:pt>
                <c:pt idx="1337">
                  <c:v>0.33</c:v>
                </c:pt>
                <c:pt idx="1338">
                  <c:v>0.54</c:v>
                </c:pt>
                <c:pt idx="1339">
                  <c:v>0.3</c:v>
                </c:pt>
                <c:pt idx="1340">
                  <c:v>0.46</c:v>
                </c:pt>
                <c:pt idx="1341">
                  <c:v>0.37</c:v>
                </c:pt>
                <c:pt idx="1342">
                  <c:v>0.43</c:v>
                </c:pt>
                <c:pt idx="1343">
                  <c:v>0.78</c:v>
                </c:pt>
                <c:pt idx="1344">
                  <c:v>0.5</c:v>
                </c:pt>
                <c:pt idx="1345">
                  <c:v>0.24</c:v>
                </c:pt>
                <c:pt idx="1346">
                  <c:v>0.03</c:v>
                </c:pt>
                <c:pt idx="1347">
                  <c:v>0.33</c:v>
                </c:pt>
                <c:pt idx="1348">
                  <c:v>0.49</c:v>
                </c:pt>
                <c:pt idx="1349">
                  <c:v>0.27</c:v>
                </c:pt>
                <c:pt idx="1350">
                  <c:v>0.4</c:v>
                </c:pt>
                <c:pt idx="1351">
                  <c:v>0.8</c:v>
                </c:pt>
                <c:pt idx="1352">
                  <c:v>0.51</c:v>
                </c:pt>
                <c:pt idx="1353">
                  <c:v>0.33</c:v>
                </c:pt>
                <c:pt idx="1354">
                  <c:v>0.35</c:v>
                </c:pt>
                <c:pt idx="1355">
                  <c:v>0.59</c:v>
                </c:pt>
                <c:pt idx="1356">
                  <c:v>0.55000000000000004</c:v>
                </c:pt>
                <c:pt idx="1357">
                  <c:v>0.59</c:v>
                </c:pt>
                <c:pt idx="1358">
                  <c:v>0.59</c:v>
                </c:pt>
                <c:pt idx="1359">
                  <c:v>0.11</c:v>
                </c:pt>
                <c:pt idx="1360">
                  <c:v>0.38</c:v>
                </c:pt>
                <c:pt idx="1361">
                  <c:v>0.59</c:v>
                </c:pt>
                <c:pt idx="1362">
                  <c:v>0.6</c:v>
                </c:pt>
                <c:pt idx="1363">
                  <c:v>0.24</c:v>
                </c:pt>
                <c:pt idx="1364">
                  <c:v>0.31</c:v>
                </c:pt>
                <c:pt idx="1365">
                  <c:v>0.37</c:v>
                </c:pt>
                <c:pt idx="1366">
                  <c:v>0.15</c:v>
                </c:pt>
                <c:pt idx="1367">
                  <c:v>0.48</c:v>
                </c:pt>
                <c:pt idx="1368">
                  <c:v>0.46</c:v>
                </c:pt>
                <c:pt idx="1369">
                  <c:v>0.5</c:v>
                </c:pt>
                <c:pt idx="1370">
                  <c:v>0.12</c:v>
                </c:pt>
                <c:pt idx="1371">
                  <c:v>0.33</c:v>
                </c:pt>
                <c:pt idx="1372">
                  <c:v>0.44</c:v>
                </c:pt>
                <c:pt idx="1373">
                  <c:v>0.38</c:v>
                </c:pt>
                <c:pt idx="1374">
                  <c:v>0.4</c:v>
                </c:pt>
                <c:pt idx="1375">
                  <c:v>0.5</c:v>
                </c:pt>
                <c:pt idx="1376">
                  <c:v>0.18</c:v>
                </c:pt>
                <c:pt idx="1377">
                  <c:v>0.28000000000000003</c:v>
                </c:pt>
                <c:pt idx="1378">
                  <c:v>0.17</c:v>
                </c:pt>
                <c:pt idx="1379">
                  <c:v>0.49</c:v>
                </c:pt>
                <c:pt idx="1380">
                  <c:v>0.38</c:v>
                </c:pt>
                <c:pt idx="1381">
                  <c:v>0.39</c:v>
                </c:pt>
                <c:pt idx="1382">
                  <c:v>0.43</c:v>
                </c:pt>
                <c:pt idx="1383">
                  <c:v>0.43</c:v>
                </c:pt>
                <c:pt idx="1384">
                  <c:v>0.72</c:v>
                </c:pt>
                <c:pt idx="1385">
                  <c:v>0.55000000000000004</c:v>
                </c:pt>
                <c:pt idx="1386">
                  <c:v>0.32</c:v>
                </c:pt>
                <c:pt idx="1387">
                  <c:v>0.56999999999999995</c:v>
                </c:pt>
                <c:pt idx="1388">
                  <c:v>0.28999999999999998</c:v>
                </c:pt>
                <c:pt idx="1389">
                  <c:v>0.5</c:v>
                </c:pt>
                <c:pt idx="1390">
                  <c:v>0.3</c:v>
                </c:pt>
                <c:pt idx="1391">
                  <c:v>0.59</c:v>
                </c:pt>
                <c:pt idx="1392">
                  <c:v>0</c:v>
                </c:pt>
                <c:pt idx="1393">
                  <c:v>0.59</c:v>
                </c:pt>
                <c:pt idx="1394">
                  <c:v>0.8</c:v>
                </c:pt>
                <c:pt idx="1395">
                  <c:v>0.59</c:v>
                </c:pt>
                <c:pt idx="1396">
                  <c:v>0.25</c:v>
                </c:pt>
                <c:pt idx="1397">
                  <c:v>0.28000000000000003</c:v>
                </c:pt>
                <c:pt idx="1398">
                  <c:v>0.26</c:v>
                </c:pt>
                <c:pt idx="1399">
                  <c:v>0.22</c:v>
                </c:pt>
              </c:numCache>
            </c:numRef>
          </c:xVal>
          <c:yVal>
            <c:numRef>
              <c:f>Cleaned_Dataset!$G$2:$G$1401</c:f>
              <c:numCache>
                <c:formatCode>General</c:formatCode>
                <c:ptCount val="1400"/>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3</c:v>
                </c:pt>
                <c:pt idx="283">
                  <c:v>4.3</c:v>
                </c:pt>
                <c:pt idx="284">
                  <c:v>3.5</c:v>
                </c:pt>
                <c:pt idx="285">
                  <c:v>3.9</c:v>
                </c:pt>
                <c:pt idx="286">
                  <c:v>4</c:v>
                </c:pt>
                <c:pt idx="287">
                  <c:v>4.3</c:v>
                </c:pt>
                <c:pt idx="288">
                  <c:v>3.8</c:v>
                </c:pt>
                <c:pt idx="289">
                  <c:v>4.3</c:v>
                </c:pt>
                <c:pt idx="290">
                  <c:v>3.3</c:v>
                </c:pt>
                <c:pt idx="291">
                  <c:v>4.5</c:v>
                </c:pt>
                <c:pt idx="292">
                  <c:v>4.0999999999999996</c:v>
                </c:pt>
                <c:pt idx="293">
                  <c:v>4.2</c:v>
                </c:pt>
                <c:pt idx="294">
                  <c:v>4.0999999999999996</c:v>
                </c:pt>
                <c:pt idx="295">
                  <c:v>4.4000000000000004</c:v>
                </c:pt>
                <c:pt idx="296">
                  <c:v>4.2</c:v>
                </c:pt>
                <c:pt idx="297">
                  <c:v>3.9</c:v>
                </c:pt>
                <c:pt idx="298">
                  <c:v>4</c:v>
                </c:pt>
                <c:pt idx="299">
                  <c:v>4.5</c:v>
                </c:pt>
                <c:pt idx="300">
                  <c:v>3.7</c:v>
                </c:pt>
                <c:pt idx="301">
                  <c:v>4.2</c:v>
                </c:pt>
                <c:pt idx="302">
                  <c:v>4.2</c:v>
                </c:pt>
                <c:pt idx="303">
                  <c:v>4.2</c:v>
                </c:pt>
                <c:pt idx="304">
                  <c:v>4.3</c:v>
                </c:pt>
                <c:pt idx="305">
                  <c:v>4.4000000000000004</c:v>
                </c:pt>
                <c:pt idx="306">
                  <c:v>4.2</c:v>
                </c:pt>
                <c:pt idx="307">
                  <c:v>4.3</c:v>
                </c:pt>
                <c:pt idx="308">
                  <c:v>3.7</c:v>
                </c:pt>
                <c:pt idx="309">
                  <c:v>4.3</c:v>
                </c:pt>
                <c:pt idx="310">
                  <c:v>4.2</c:v>
                </c:pt>
                <c:pt idx="311">
                  <c:v>4.4000000000000004</c:v>
                </c:pt>
                <c:pt idx="312">
                  <c:v>3.5</c:v>
                </c:pt>
                <c:pt idx="313">
                  <c:v>4.0999999999999996</c:v>
                </c:pt>
                <c:pt idx="314">
                  <c:v>4.3</c:v>
                </c:pt>
                <c:pt idx="315">
                  <c:v>4.2</c:v>
                </c:pt>
                <c:pt idx="316">
                  <c:v>4</c:v>
                </c:pt>
                <c:pt idx="317">
                  <c:v>3.9</c:v>
                </c:pt>
                <c:pt idx="318">
                  <c:v>3.3</c:v>
                </c:pt>
                <c:pt idx="319">
                  <c:v>3.8</c:v>
                </c:pt>
                <c:pt idx="320">
                  <c:v>4</c:v>
                </c:pt>
                <c:pt idx="321">
                  <c:v>4.3</c:v>
                </c:pt>
                <c:pt idx="322">
                  <c:v>3.9</c:v>
                </c:pt>
                <c:pt idx="323">
                  <c:v>4.2</c:v>
                </c:pt>
                <c:pt idx="324">
                  <c:v>5</c:v>
                </c:pt>
                <c:pt idx="325">
                  <c:v>4.0999999999999996</c:v>
                </c:pt>
                <c:pt idx="326">
                  <c:v>3.9</c:v>
                </c:pt>
                <c:pt idx="327">
                  <c:v>4.2</c:v>
                </c:pt>
                <c:pt idx="328">
                  <c:v>4.3</c:v>
                </c:pt>
                <c:pt idx="329">
                  <c:v>3.8</c:v>
                </c:pt>
                <c:pt idx="330">
                  <c:v>4.3</c:v>
                </c:pt>
                <c:pt idx="331">
                  <c:v>4.4000000000000004</c:v>
                </c:pt>
                <c:pt idx="332">
                  <c:v>4.3</c:v>
                </c:pt>
                <c:pt idx="333">
                  <c:v>4.3</c:v>
                </c:pt>
                <c:pt idx="334">
                  <c:v>4.2</c:v>
                </c:pt>
                <c:pt idx="335">
                  <c:v>4.3</c:v>
                </c:pt>
                <c:pt idx="336">
                  <c:v>3.8</c:v>
                </c:pt>
                <c:pt idx="337">
                  <c:v>4.3</c:v>
                </c:pt>
                <c:pt idx="338">
                  <c:v>4</c:v>
                </c:pt>
                <c:pt idx="339">
                  <c:v>4.3</c:v>
                </c:pt>
                <c:pt idx="340">
                  <c:v>4.3</c:v>
                </c:pt>
                <c:pt idx="341">
                  <c:v>4</c:v>
                </c:pt>
                <c:pt idx="342">
                  <c:v>4</c:v>
                </c:pt>
                <c:pt idx="343">
                  <c:v>4.4000000000000004</c:v>
                </c:pt>
                <c:pt idx="344">
                  <c:v>4.0999999999999996</c:v>
                </c:pt>
                <c:pt idx="345">
                  <c:v>4</c:v>
                </c:pt>
                <c:pt idx="346">
                  <c:v>3.9</c:v>
                </c:pt>
                <c:pt idx="347">
                  <c:v>4.0999999999999996</c:v>
                </c:pt>
                <c:pt idx="348">
                  <c:v>4.2</c:v>
                </c:pt>
                <c:pt idx="349">
                  <c:v>3.9</c:v>
                </c:pt>
                <c:pt idx="350">
                  <c:v>4</c:v>
                </c:pt>
                <c:pt idx="351">
                  <c:v>4</c:v>
                </c:pt>
                <c:pt idx="352">
                  <c:v>4.0999999999999996</c:v>
                </c:pt>
                <c:pt idx="353">
                  <c:v>4.4000000000000004</c:v>
                </c:pt>
                <c:pt idx="354">
                  <c:v>4.2</c:v>
                </c:pt>
                <c:pt idx="355">
                  <c:v>4.3</c:v>
                </c:pt>
                <c:pt idx="356">
                  <c:v>4.3</c:v>
                </c:pt>
                <c:pt idx="357">
                  <c:v>3.9</c:v>
                </c:pt>
                <c:pt idx="358">
                  <c:v>4.4000000000000004</c:v>
                </c:pt>
                <c:pt idx="359">
                  <c:v>4</c:v>
                </c:pt>
                <c:pt idx="360">
                  <c:v>4.2</c:v>
                </c:pt>
                <c:pt idx="361">
                  <c:v>4.0999999999999996</c:v>
                </c:pt>
                <c:pt idx="362">
                  <c:v>4.4000000000000004</c:v>
                </c:pt>
                <c:pt idx="363">
                  <c:v>4.0999999999999996</c:v>
                </c:pt>
                <c:pt idx="364">
                  <c:v>4.2</c:v>
                </c:pt>
                <c:pt idx="365">
                  <c:v>4.2</c:v>
                </c:pt>
                <c:pt idx="366">
                  <c:v>4.0999999999999996</c:v>
                </c:pt>
                <c:pt idx="367">
                  <c:v>4</c:v>
                </c:pt>
                <c:pt idx="368">
                  <c:v>4.2</c:v>
                </c:pt>
                <c:pt idx="369">
                  <c:v>4.2</c:v>
                </c:pt>
                <c:pt idx="370">
                  <c:v>4.0999999999999996</c:v>
                </c:pt>
                <c:pt idx="371">
                  <c:v>4.0999999999999996</c:v>
                </c:pt>
                <c:pt idx="372">
                  <c:v>4.2</c:v>
                </c:pt>
                <c:pt idx="373">
                  <c:v>4</c:v>
                </c:pt>
                <c:pt idx="374">
                  <c:v>4.3</c:v>
                </c:pt>
                <c:pt idx="375">
                  <c:v>4.3</c:v>
                </c:pt>
                <c:pt idx="376">
                  <c:v>4.0999999999999996</c:v>
                </c:pt>
                <c:pt idx="377">
                  <c:v>4</c:v>
                </c:pt>
                <c:pt idx="378">
                  <c:v>4.0999999999999996</c:v>
                </c:pt>
                <c:pt idx="379">
                  <c:v>3.9</c:v>
                </c:pt>
                <c:pt idx="380">
                  <c:v>4.2</c:v>
                </c:pt>
                <c:pt idx="381">
                  <c:v>4</c:v>
                </c:pt>
                <c:pt idx="382">
                  <c:v>4.4000000000000004</c:v>
                </c:pt>
                <c:pt idx="383">
                  <c:v>4.2</c:v>
                </c:pt>
                <c:pt idx="384">
                  <c:v>3.8</c:v>
                </c:pt>
                <c:pt idx="385">
                  <c:v>4.3</c:v>
                </c:pt>
                <c:pt idx="386">
                  <c:v>4.2</c:v>
                </c:pt>
                <c:pt idx="387">
                  <c:v>3.9</c:v>
                </c:pt>
                <c:pt idx="388">
                  <c:v>4.4000000000000004</c:v>
                </c:pt>
                <c:pt idx="389">
                  <c:v>4</c:v>
                </c:pt>
                <c:pt idx="390">
                  <c:v>4</c:v>
                </c:pt>
                <c:pt idx="391">
                  <c:v>3.8</c:v>
                </c:pt>
                <c:pt idx="392">
                  <c:v>4.2</c:v>
                </c:pt>
                <c:pt idx="393">
                  <c:v>4.4000000000000004</c:v>
                </c:pt>
                <c:pt idx="394">
                  <c:v>4.2</c:v>
                </c:pt>
                <c:pt idx="395">
                  <c:v>4</c:v>
                </c:pt>
                <c:pt idx="396">
                  <c:v>4.3</c:v>
                </c:pt>
                <c:pt idx="397">
                  <c:v>4.0999999999999996</c:v>
                </c:pt>
                <c:pt idx="398">
                  <c:v>4.0999999999999996</c:v>
                </c:pt>
                <c:pt idx="399">
                  <c:v>4.0999999999999996</c:v>
                </c:pt>
                <c:pt idx="400">
                  <c:v>4.0999999999999996</c:v>
                </c:pt>
                <c:pt idx="401">
                  <c:v>4.4000000000000004</c:v>
                </c:pt>
                <c:pt idx="402">
                  <c:v>3.9</c:v>
                </c:pt>
                <c:pt idx="403">
                  <c:v>4.3</c:v>
                </c:pt>
                <c:pt idx="404">
                  <c:v>4</c:v>
                </c:pt>
                <c:pt idx="405">
                  <c:v>4.3</c:v>
                </c:pt>
                <c:pt idx="406">
                  <c:v>4</c:v>
                </c:pt>
                <c:pt idx="407">
                  <c:v>3.6</c:v>
                </c:pt>
                <c:pt idx="408">
                  <c:v>4.0999999999999996</c:v>
                </c:pt>
                <c:pt idx="409">
                  <c:v>4.2</c:v>
                </c:pt>
                <c:pt idx="410">
                  <c:v>4.0999999999999996</c:v>
                </c:pt>
                <c:pt idx="411">
                  <c:v>4.0999999999999996</c:v>
                </c:pt>
                <c:pt idx="412">
                  <c:v>4</c:v>
                </c:pt>
                <c:pt idx="413">
                  <c:v>4</c:v>
                </c:pt>
                <c:pt idx="414">
                  <c:v>3.5</c:v>
                </c:pt>
                <c:pt idx="415">
                  <c:v>4.3</c:v>
                </c:pt>
                <c:pt idx="416">
                  <c:v>4.0999999999999996</c:v>
                </c:pt>
                <c:pt idx="417">
                  <c:v>4.0999999999999996</c:v>
                </c:pt>
                <c:pt idx="418">
                  <c:v>4.0999999999999996</c:v>
                </c:pt>
                <c:pt idx="419">
                  <c:v>4.0999999999999996</c:v>
                </c:pt>
                <c:pt idx="420">
                  <c:v>3.8</c:v>
                </c:pt>
                <c:pt idx="421">
                  <c:v>4.2</c:v>
                </c:pt>
                <c:pt idx="422">
                  <c:v>4.0999999999999996</c:v>
                </c:pt>
                <c:pt idx="423">
                  <c:v>4.0999999999999996</c:v>
                </c:pt>
                <c:pt idx="424">
                  <c:v>4.0999999999999996</c:v>
                </c:pt>
                <c:pt idx="425">
                  <c:v>4.3</c:v>
                </c:pt>
                <c:pt idx="426">
                  <c:v>3.9</c:v>
                </c:pt>
                <c:pt idx="427">
                  <c:v>4</c:v>
                </c:pt>
                <c:pt idx="428">
                  <c:v>4.5</c:v>
                </c:pt>
                <c:pt idx="429">
                  <c:v>4</c:v>
                </c:pt>
                <c:pt idx="430">
                  <c:v>4</c:v>
                </c:pt>
                <c:pt idx="431">
                  <c:v>4.0999999999999996</c:v>
                </c:pt>
                <c:pt idx="432">
                  <c:v>4.0999999999999996</c:v>
                </c:pt>
                <c:pt idx="433">
                  <c:v>3.9</c:v>
                </c:pt>
                <c:pt idx="434">
                  <c:v>4.0999999999999996</c:v>
                </c:pt>
                <c:pt idx="435">
                  <c:v>4.0999999999999996</c:v>
                </c:pt>
                <c:pt idx="436">
                  <c:v>4</c:v>
                </c:pt>
                <c:pt idx="437">
                  <c:v>4.3</c:v>
                </c:pt>
                <c:pt idx="438">
                  <c:v>4</c:v>
                </c:pt>
                <c:pt idx="439">
                  <c:v>4.0999999999999996</c:v>
                </c:pt>
                <c:pt idx="440">
                  <c:v>4.2</c:v>
                </c:pt>
                <c:pt idx="441">
                  <c:v>4</c:v>
                </c:pt>
                <c:pt idx="442">
                  <c:v>4.0999999999999996</c:v>
                </c:pt>
                <c:pt idx="443">
                  <c:v>4.2</c:v>
                </c:pt>
                <c:pt idx="444">
                  <c:v>4.5999999999999996</c:v>
                </c:pt>
                <c:pt idx="445">
                  <c:v>4</c:v>
                </c:pt>
                <c:pt idx="446">
                  <c:v>4</c:v>
                </c:pt>
                <c:pt idx="447">
                  <c:v>4.3</c:v>
                </c:pt>
                <c:pt idx="448">
                  <c:v>4.3</c:v>
                </c:pt>
                <c:pt idx="449">
                  <c:v>4.2</c:v>
                </c:pt>
                <c:pt idx="450">
                  <c:v>4</c:v>
                </c:pt>
                <c:pt idx="451">
                  <c:v>4.2</c:v>
                </c:pt>
                <c:pt idx="452">
                  <c:v>4</c:v>
                </c:pt>
                <c:pt idx="453">
                  <c:v>3.9</c:v>
                </c:pt>
                <c:pt idx="454">
                  <c:v>3.8</c:v>
                </c:pt>
                <c:pt idx="455">
                  <c:v>4.7</c:v>
                </c:pt>
                <c:pt idx="456">
                  <c:v>4.3</c:v>
                </c:pt>
                <c:pt idx="457">
                  <c:v>4.2</c:v>
                </c:pt>
                <c:pt idx="458">
                  <c:v>4.0999999999999996</c:v>
                </c:pt>
                <c:pt idx="459">
                  <c:v>3.3</c:v>
                </c:pt>
                <c:pt idx="460">
                  <c:v>4.4000000000000004</c:v>
                </c:pt>
                <c:pt idx="461">
                  <c:v>4</c:v>
                </c:pt>
                <c:pt idx="462">
                  <c:v>4.2</c:v>
                </c:pt>
                <c:pt idx="463">
                  <c:v>4.5999999999999996</c:v>
                </c:pt>
                <c:pt idx="464">
                  <c:v>4.2</c:v>
                </c:pt>
                <c:pt idx="465">
                  <c:v>3.7</c:v>
                </c:pt>
                <c:pt idx="466">
                  <c:v>4.0999999999999996</c:v>
                </c:pt>
                <c:pt idx="467">
                  <c:v>4.0999999999999996</c:v>
                </c:pt>
                <c:pt idx="468">
                  <c:v>4.2</c:v>
                </c:pt>
                <c:pt idx="469">
                  <c:v>4.2</c:v>
                </c:pt>
                <c:pt idx="470">
                  <c:v>4.5</c:v>
                </c:pt>
                <c:pt idx="471">
                  <c:v>3.8</c:v>
                </c:pt>
                <c:pt idx="472">
                  <c:v>4</c:v>
                </c:pt>
                <c:pt idx="473">
                  <c:v>4.0999999999999996</c:v>
                </c:pt>
                <c:pt idx="474">
                  <c:v>3.8</c:v>
                </c:pt>
                <c:pt idx="475">
                  <c:v>4.0999999999999996</c:v>
                </c:pt>
                <c:pt idx="476">
                  <c:v>3.8</c:v>
                </c:pt>
                <c:pt idx="477">
                  <c:v>4.2</c:v>
                </c:pt>
                <c:pt idx="478">
                  <c:v>4.2</c:v>
                </c:pt>
                <c:pt idx="479">
                  <c:v>4.2</c:v>
                </c:pt>
                <c:pt idx="480">
                  <c:v>4</c:v>
                </c:pt>
                <c:pt idx="481">
                  <c:v>3.5</c:v>
                </c:pt>
                <c:pt idx="482">
                  <c:v>4.3</c:v>
                </c:pt>
                <c:pt idx="483">
                  <c:v>4.0999999999999996</c:v>
                </c:pt>
                <c:pt idx="484">
                  <c:v>3.9</c:v>
                </c:pt>
                <c:pt idx="485">
                  <c:v>3.9</c:v>
                </c:pt>
                <c:pt idx="486">
                  <c:v>3.3</c:v>
                </c:pt>
                <c:pt idx="487">
                  <c:v>4</c:v>
                </c:pt>
                <c:pt idx="488">
                  <c:v>4</c:v>
                </c:pt>
                <c:pt idx="489">
                  <c:v>4</c:v>
                </c:pt>
                <c:pt idx="490">
                  <c:v>3.9</c:v>
                </c:pt>
                <c:pt idx="491">
                  <c:v>4.3</c:v>
                </c:pt>
                <c:pt idx="492">
                  <c:v>4.0999999999999996</c:v>
                </c:pt>
                <c:pt idx="493">
                  <c:v>4.0999999999999996</c:v>
                </c:pt>
                <c:pt idx="494">
                  <c:v>4.3</c:v>
                </c:pt>
                <c:pt idx="495">
                  <c:v>4.0999999999999996</c:v>
                </c:pt>
                <c:pt idx="496">
                  <c:v>4.0999999999999996</c:v>
                </c:pt>
                <c:pt idx="497">
                  <c:v>4.3</c:v>
                </c:pt>
                <c:pt idx="498">
                  <c:v>4.2</c:v>
                </c:pt>
                <c:pt idx="499">
                  <c:v>3.3</c:v>
                </c:pt>
                <c:pt idx="500">
                  <c:v>4.4000000000000004</c:v>
                </c:pt>
                <c:pt idx="501">
                  <c:v>4.3</c:v>
                </c:pt>
                <c:pt idx="502">
                  <c:v>4.0999999999999996</c:v>
                </c:pt>
                <c:pt idx="503">
                  <c:v>4</c:v>
                </c:pt>
                <c:pt idx="504">
                  <c:v>4.0999999999999996</c:v>
                </c:pt>
                <c:pt idx="505">
                  <c:v>4.3</c:v>
                </c:pt>
                <c:pt idx="506">
                  <c:v>3.8</c:v>
                </c:pt>
                <c:pt idx="507">
                  <c:v>3.9</c:v>
                </c:pt>
                <c:pt idx="508">
                  <c:v>3.7</c:v>
                </c:pt>
                <c:pt idx="509">
                  <c:v>4</c:v>
                </c:pt>
                <c:pt idx="510">
                  <c:v>4.2</c:v>
                </c:pt>
                <c:pt idx="511">
                  <c:v>3.9</c:v>
                </c:pt>
                <c:pt idx="512">
                  <c:v>4.5</c:v>
                </c:pt>
                <c:pt idx="513">
                  <c:v>4.2</c:v>
                </c:pt>
                <c:pt idx="514">
                  <c:v>3.9</c:v>
                </c:pt>
                <c:pt idx="515">
                  <c:v>4.2</c:v>
                </c:pt>
                <c:pt idx="516">
                  <c:v>4.0999999999999996</c:v>
                </c:pt>
                <c:pt idx="517">
                  <c:v>4.0999999999999996</c:v>
                </c:pt>
                <c:pt idx="518">
                  <c:v>4.3</c:v>
                </c:pt>
                <c:pt idx="519">
                  <c:v>4.0999999999999996</c:v>
                </c:pt>
                <c:pt idx="520">
                  <c:v>4.3</c:v>
                </c:pt>
                <c:pt idx="521">
                  <c:v>3.6</c:v>
                </c:pt>
                <c:pt idx="522">
                  <c:v>4.0999999999999996</c:v>
                </c:pt>
                <c:pt idx="523">
                  <c:v>4</c:v>
                </c:pt>
                <c:pt idx="524">
                  <c:v>4.0999999999999996</c:v>
                </c:pt>
                <c:pt idx="525">
                  <c:v>4.3</c:v>
                </c:pt>
                <c:pt idx="526">
                  <c:v>3.9</c:v>
                </c:pt>
                <c:pt idx="527">
                  <c:v>4.0999999999999996</c:v>
                </c:pt>
                <c:pt idx="528">
                  <c:v>4.0999999999999996</c:v>
                </c:pt>
                <c:pt idx="529">
                  <c:v>4.4000000000000004</c:v>
                </c:pt>
                <c:pt idx="530">
                  <c:v>3.8</c:v>
                </c:pt>
                <c:pt idx="531">
                  <c:v>4.3</c:v>
                </c:pt>
                <c:pt idx="532">
                  <c:v>3.5</c:v>
                </c:pt>
                <c:pt idx="533">
                  <c:v>4</c:v>
                </c:pt>
                <c:pt idx="534">
                  <c:v>3.9</c:v>
                </c:pt>
                <c:pt idx="535">
                  <c:v>4.3</c:v>
                </c:pt>
                <c:pt idx="536">
                  <c:v>2.8</c:v>
                </c:pt>
                <c:pt idx="537">
                  <c:v>3.8</c:v>
                </c:pt>
                <c:pt idx="538">
                  <c:v>4.5</c:v>
                </c:pt>
                <c:pt idx="539">
                  <c:v>4.3</c:v>
                </c:pt>
                <c:pt idx="540">
                  <c:v>4.0999999999999996</c:v>
                </c:pt>
                <c:pt idx="541">
                  <c:v>3</c:v>
                </c:pt>
                <c:pt idx="542">
                  <c:v>4</c:v>
                </c:pt>
                <c:pt idx="543">
                  <c:v>3.9</c:v>
                </c:pt>
                <c:pt idx="544">
                  <c:v>4.0999999999999996</c:v>
                </c:pt>
                <c:pt idx="545">
                  <c:v>4.0999999999999996</c:v>
                </c:pt>
                <c:pt idx="546">
                  <c:v>4.3</c:v>
                </c:pt>
                <c:pt idx="547">
                  <c:v>4</c:v>
                </c:pt>
                <c:pt idx="548">
                  <c:v>4.4000000000000004</c:v>
                </c:pt>
                <c:pt idx="549">
                  <c:v>4.3</c:v>
                </c:pt>
                <c:pt idx="550">
                  <c:v>4.2</c:v>
                </c:pt>
                <c:pt idx="551">
                  <c:v>3.8</c:v>
                </c:pt>
                <c:pt idx="552">
                  <c:v>4.3</c:v>
                </c:pt>
                <c:pt idx="553">
                  <c:v>4.3</c:v>
                </c:pt>
                <c:pt idx="554">
                  <c:v>4.3</c:v>
                </c:pt>
                <c:pt idx="555">
                  <c:v>3.9</c:v>
                </c:pt>
                <c:pt idx="556">
                  <c:v>4.0999999999999996</c:v>
                </c:pt>
                <c:pt idx="557">
                  <c:v>3.7</c:v>
                </c:pt>
                <c:pt idx="558">
                  <c:v>4.2</c:v>
                </c:pt>
                <c:pt idx="559">
                  <c:v>4.5999999999999996</c:v>
                </c:pt>
                <c:pt idx="560">
                  <c:v>3.9</c:v>
                </c:pt>
                <c:pt idx="561">
                  <c:v>4</c:v>
                </c:pt>
                <c:pt idx="562">
                  <c:v>4.3</c:v>
                </c:pt>
                <c:pt idx="563">
                  <c:v>4.4000000000000004</c:v>
                </c:pt>
                <c:pt idx="564">
                  <c:v>4.0999999999999996</c:v>
                </c:pt>
                <c:pt idx="565">
                  <c:v>4.0999999999999996</c:v>
                </c:pt>
                <c:pt idx="566">
                  <c:v>4.0999999999999996</c:v>
                </c:pt>
                <c:pt idx="567">
                  <c:v>4.4000000000000004</c:v>
                </c:pt>
                <c:pt idx="568">
                  <c:v>4.5</c:v>
                </c:pt>
                <c:pt idx="569">
                  <c:v>4.0999999999999996</c:v>
                </c:pt>
                <c:pt idx="570">
                  <c:v>4.2</c:v>
                </c:pt>
                <c:pt idx="571">
                  <c:v>4.5</c:v>
                </c:pt>
                <c:pt idx="572">
                  <c:v>4.0999999999999996</c:v>
                </c:pt>
                <c:pt idx="573">
                  <c:v>3.9</c:v>
                </c:pt>
                <c:pt idx="574">
                  <c:v>4.3</c:v>
                </c:pt>
                <c:pt idx="575">
                  <c:v>3.8</c:v>
                </c:pt>
                <c:pt idx="576">
                  <c:v>4.3</c:v>
                </c:pt>
                <c:pt idx="577">
                  <c:v>4.4000000000000004</c:v>
                </c:pt>
                <c:pt idx="578">
                  <c:v>3.8</c:v>
                </c:pt>
                <c:pt idx="579">
                  <c:v>3.8</c:v>
                </c:pt>
                <c:pt idx="580">
                  <c:v>3.5</c:v>
                </c:pt>
                <c:pt idx="581">
                  <c:v>4.4000000000000004</c:v>
                </c:pt>
                <c:pt idx="582">
                  <c:v>4.0999999999999996</c:v>
                </c:pt>
                <c:pt idx="583">
                  <c:v>4.0999999999999996</c:v>
                </c:pt>
                <c:pt idx="584">
                  <c:v>4.3</c:v>
                </c:pt>
                <c:pt idx="585">
                  <c:v>3.5</c:v>
                </c:pt>
                <c:pt idx="586">
                  <c:v>4.0999999999999996</c:v>
                </c:pt>
                <c:pt idx="587">
                  <c:v>4.0999999999999996</c:v>
                </c:pt>
                <c:pt idx="588">
                  <c:v>3.9</c:v>
                </c:pt>
                <c:pt idx="589">
                  <c:v>3.9</c:v>
                </c:pt>
                <c:pt idx="590">
                  <c:v>4.0999999999999996</c:v>
                </c:pt>
                <c:pt idx="591">
                  <c:v>4</c:v>
                </c:pt>
                <c:pt idx="592">
                  <c:v>4.2</c:v>
                </c:pt>
                <c:pt idx="593">
                  <c:v>4.3</c:v>
                </c:pt>
                <c:pt idx="594">
                  <c:v>4.0999999999999996</c:v>
                </c:pt>
                <c:pt idx="595">
                  <c:v>4</c:v>
                </c:pt>
                <c:pt idx="596">
                  <c:v>4.2</c:v>
                </c:pt>
                <c:pt idx="597">
                  <c:v>3.9</c:v>
                </c:pt>
                <c:pt idx="598">
                  <c:v>4.3</c:v>
                </c:pt>
                <c:pt idx="599">
                  <c:v>4.2</c:v>
                </c:pt>
                <c:pt idx="600">
                  <c:v>4.5</c:v>
                </c:pt>
                <c:pt idx="601">
                  <c:v>4</c:v>
                </c:pt>
                <c:pt idx="602">
                  <c:v>4.2</c:v>
                </c:pt>
                <c:pt idx="603">
                  <c:v>4.5</c:v>
                </c:pt>
                <c:pt idx="604">
                  <c:v>4.3</c:v>
                </c:pt>
                <c:pt idx="605">
                  <c:v>3.9</c:v>
                </c:pt>
                <c:pt idx="606">
                  <c:v>4.0999999999999996</c:v>
                </c:pt>
                <c:pt idx="607">
                  <c:v>4.3</c:v>
                </c:pt>
                <c:pt idx="608">
                  <c:v>4.2</c:v>
                </c:pt>
                <c:pt idx="609">
                  <c:v>4.2</c:v>
                </c:pt>
                <c:pt idx="610">
                  <c:v>3.9</c:v>
                </c:pt>
                <c:pt idx="611">
                  <c:v>4.0999999999999996</c:v>
                </c:pt>
                <c:pt idx="612">
                  <c:v>4.5</c:v>
                </c:pt>
                <c:pt idx="613">
                  <c:v>3.7</c:v>
                </c:pt>
                <c:pt idx="614">
                  <c:v>3.5</c:v>
                </c:pt>
                <c:pt idx="615">
                  <c:v>3.5</c:v>
                </c:pt>
                <c:pt idx="616">
                  <c:v>4.3</c:v>
                </c:pt>
                <c:pt idx="617">
                  <c:v>3.9</c:v>
                </c:pt>
                <c:pt idx="618">
                  <c:v>4.3</c:v>
                </c:pt>
                <c:pt idx="619">
                  <c:v>4.2</c:v>
                </c:pt>
                <c:pt idx="620">
                  <c:v>4.0999999999999996</c:v>
                </c:pt>
                <c:pt idx="621">
                  <c:v>4.5</c:v>
                </c:pt>
                <c:pt idx="622">
                  <c:v>4.2</c:v>
                </c:pt>
                <c:pt idx="623">
                  <c:v>4.0999999999999996</c:v>
                </c:pt>
                <c:pt idx="624">
                  <c:v>3.9</c:v>
                </c:pt>
                <c:pt idx="625">
                  <c:v>4.3</c:v>
                </c:pt>
                <c:pt idx="626">
                  <c:v>3.9</c:v>
                </c:pt>
                <c:pt idx="627">
                  <c:v>4</c:v>
                </c:pt>
                <c:pt idx="628">
                  <c:v>3.5</c:v>
                </c:pt>
                <c:pt idx="629">
                  <c:v>4.3</c:v>
                </c:pt>
                <c:pt idx="630">
                  <c:v>3.8</c:v>
                </c:pt>
                <c:pt idx="631">
                  <c:v>4.4000000000000004</c:v>
                </c:pt>
                <c:pt idx="632">
                  <c:v>3.7</c:v>
                </c:pt>
                <c:pt idx="633">
                  <c:v>4.4000000000000004</c:v>
                </c:pt>
                <c:pt idx="634">
                  <c:v>4.4000000000000004</c:v>
                </c:pt>
                <c:pt idx="635">
                  <c:v>4.4000000000000004</c:v>
                </c:pt>
                <c:pt idx="636">
                  <c:v>4.2</c:v>
                </c:pt>
                <c:pt idx="637">
                  <c:v>4.5</c:v>
                </c:pt>
                <c:pt idx="638">
                  <c:v>3.8</c:v>
                </c:pt>
                <c:pt idx="639">
                  <c:v>3.8</c:v>
                </c:pt>
                <c:pt idx="640">
                  <c:v>4.4000000000000004</c:v>
                </c:pt>
                <c:pt idx="641">
                  <c:v>3.8</c:v>
                </c:pt>
                <c:pt idx="642">
                  <c:v>4.2</c:v>
                </c:pt>
                <c:pt idx="643">
                  <c:v>4.0999999999999996</c:v>
                </c:pt>
                <c:pt idx="644">
                  <c:v>4.4000000000000004</c:v>
                </c:pt>
                <c:pt idx="645">
                  <c:v>4.0999999999999996</c:v>
                </c:pt>
                <c:pt idx="646">
                  <c:v>4.0999999999999996</c:v>
                </c:pt>
                <c:pt idx="647">
                  <c:v>3.5</c:v>
                </c:pt>
                <c:pt idx="648">
                  <c:v>3.6</c:v>
                </c:pt>
                <c:pt idx="649">
                  <c:v>3.8</c:v>
                </c:pt>
                <c:pt idx="650">
                  <c:v>4</c:v>
                </c:pt>
                <c:pt idx="651">
                  <c:v>3.9</c:v>
                </c:pt>
                <c:pt idx="652">
                  <c:v>4.0999999999999996</c:v>
                </c:pt>
                <c:pt idx="653">
                  <c:v>4.4000000000000004</c:v>
                </c:pt>
                <c:pt idx="654">
                  <c:v>4.3</c:v>
                </c:pt>
                <c:pt idx="655">
                  <c:v>4.3</c:v>
                </c:pt>
                <c:pt idx="656">
                  <c:v>4.0999999999999996</c:v>
                </c:pt>
                <c:pt idx="657">
                  <c:v>4.4000000000000004</c:v>
                </c:pt>
                <c:pt idx="658">
                  <c:v>4.4000000000000004</c:v>
                </c:pt>
                <c:pt idx="659">
                  <c:v>3.8</c:v>
                </c:pt>
                <c:pt idx="660">
                  <c:v>3.8</c:v>
                </c:pt>
                <c:pt idx="661">
                  <c:v>4</c:v>
                </c:pt>
                <c:pt idx="662">
                  <c:v>4.4000000000000004</c:v>
                </c:pt>
                <c:pt idx="663">
                  <c:v>4.4000000000000004</c:v>
                </c:pt>
                <c:pt idx="664">
                  <c:v>4.5</c:v>
                </c:pt>
                <c:pt idx="665">
                  <c:v>4</c:v>
                </c:pt>
                <c:pt idx="666">
                  <c:v>4</c:v>
                </c:pt>
                <c:pt idx="667">
                  <c:v>4.3</c:v>
                </c:pt>
                <c:pt idx="668">
                  <c:v>3.8</c:v>
                </c:pt>
                <c:pt idx="669">
                  <c:v>4.3</c:v>
                </c:pt>
                <c:pt idx="670">
                  <c:v>4.3</c:v>
                </c:pt>
                <c:pt idx="671">
                  <c:v>4</c:v>
                </c:pt>
                <c:pt idx="672">
                  <c:v>4.3</c:v>
                </c:pt>
                <c:pt idx="673">
                  <c:v>4.2</c:v>
                </c:pt>
                <c:pt idx="674">
                  <c:v>4</c:v>
                </c:pt>
                <c:pt idx="675">
                  <c:v>4.4000000000000004</c:v>
                </c:pt>
                <c:pt idx="676">
                  <c:v>4.4000000000000004</c:v>
                </c:pt>
                <c:pt idx="677">
                  <c:v>4.2</c:v>
                </c:pt>
                <c:pt idx="678">
                  <c:v>4.0999999999999996</c:v>
                </c:pt>
                <c:pt idx="679">
                  <c:v>4.5</c:v>
                </c:pt>
                <c:pt idx="680">
                  <c:v>4.2</c:v>
                </c:pt>
                <c:pt idx="681">
                  <c:v>4.3</c:v>
                </c:pt>
                <c:pt idx="682">
                  <c:v>3.9</c:v>
                </c:pt>
                <c:pt idx="683">
                  <c:v>4.5</c:v>
                </c:pt>
                <c:pt idx="684">
                  <c:v>4.0999999999999996</c:v>
                </c:pt>
                <c:pt idx="685">
                  <c:v>4.2</c:v>
                </c:pt>
                <c:pt idx="686">
                  <c:v>3.8</c:v>
                </c:pt>
                <c:pt idx="687">
                  <c:v>4.3</c:v>
                </c:pt>
                <c:pt idx="688">
                  <c:v>3.9</c:v>
                </c:pt>
                <c:pt idx="689">
                  <c:v>3.9</c:v>
                </c:pt>
                <c:pt idx="690">
                  <c:v>3.7</c:v>
                </c:pt>
                <c:pt idx="691">
                  <c:v>4.2</c:v>
                </c:pt>
                <c:pt idx="692">
                  <c:v>4.3</c:v>
                </c:pt>
                <c:pt idx="693">
                  <c:v>4.2</c:v>
                </c:pt>
                <c:pt idx="694">
                  <c:v>3.9</c:v>
                </c:pt>
                <c:pt idx="695">
                  <c:v>4.3</c:v>
                </c:pt>
                <c:pt idx="696">
                  <c:v>4.3</c:v>
                </c:pt>
                <c:pt idx="697">
                  <c:v>3.9</c:v>
                </c:pt>
                <c:pt idx="698">
                  <c:v>4.4000000000000004</c:v>
                </c:pt>
                <c:pt idx="699">
                  <c:v>4.5</c:v>
                </c:pt>
                <c:pt idx="700">
                  <c:v>3.9</c:v>
                </c:pt>
                <c:pt idx="701">
                  <c:v>4.3</c:v>
                </c:pt>
                <c:pt idx="702">
                  <c:v>4.0999999999999996</c:v>
                </c:pt>
                <c:pt idx="703">
                  <c:v>4.2</c:v>
                </c:pt>
                <c:pt idx="704">
                  <c:v>4.5</c:v>
                </c:pt>
                <c:pt idx="705">
                  <c:v>4.2</c:v>
                </c:pt>
                <c:pt idx="706">
                  <c:v>4.3</c:v>
                </c:pt>
                <c:pt idx="707">
                  <c:v>4</c:v>
                </c:pt>
                <c:pt idx="708">
                  <c:v>4.5</c:v>
                </c:pt>
                <c:pt idx="709">
                  <c:v>3.9</c:v>
                </c:pt>
                <c:pt idx="710">
                  <c:v>4</c:v>
                </c:pt>
                <c:pt idx="711">
                  <c:v>4.0999999999999996</c:v>
                </c:pt>
                <c:pt idx="712">
                  <c:v>3.4</c:v>
                </c:pt>
                <c:pt idx="713">
                  <c:v>4</c:v>
                </c:pt>
                <c:pt idx="714">
                  <c:v>3.4</c:v>
                </c:pt>
                <c:pt idx="715">
                  <c:v>4.3</c:v>
                </c:pt>
                <c:pt idx="716">
                  <c:v>3.9</c:v>
                </c:pt>
                <c:pt idx="717">
                  <c:v>4.0999999999999996</c:v>
                </c:pt>
                <c:pt idx="718">
                  <c:v>4.3</c:v>
                </c:pt>
                <c:pt idx="719">
                  <c:v>4.5</c:v>
                </c:pt>
                <c:pt idx="720">
                  <c:v>4.2</c:v>
                </c:pt>
                <c:pt idx="721">
                  <c:v>4.0999999999999996</c:v>
                </c:pt>
                <c:pt idx="722">
                  <c:v>4.4000000000000004</c:v>
                </c:pt>
                <c:pt idx="723">
                  <c:v>4.3</c:v>
                </c:pt>
                <c:pt idx="724">
                  <c:v>4.3</c:v>
                </c:pt>
                <c:pt idx="725">
                  <c:v>4.3</c:v>
                </c:pt>
                <c:pt idx="726">
                  <c:v>4.2</c:v>
                </c:pt>
                <c:pt idx="727">
                  <c:v>4.0999999999999996</c:v>
                </c:pt>
                <c:pt idx="728">
                  <c:v>4.0999999999999996</c:v>
                </c:pt>
                <c:pt idx="729">
                  <c:v>4.5</c:v>
                </c:pt>
                <c:pt idx="730">
                  <c:v>4.4000000000000004</c:v>
                </c:pt>
                <c:pt idx="731">
                  <c:v>4.3</c:v>
                </c:pt>
                <c:pt idx="732">
                  <c:v>4.3</c:v>
                </c:pt>
                <c:pt idx="733">
                  <c:v>4.3</c:v>
                </c:pt>
                <c:pt idx="734">
                  <c:v>4</c:v>
                </c:pt>
                <c:pt idx="735">
                  <c:v>4.3</c:v>
                </c:pt>
                <c:pt idx="736">
                  <c:v>4.4000000000000004</c:v>
                </c:pt>
                <c:pt idx="737">
                  <c:v>4</c:v>
                </c:pt>
                <c:pt idx="738">
                  <c:v>3.3</c:v>
                </c:pt>
                <c:pt idx="739">
                  <c:v>3.7</c:v>
                </c:pt>
                <c:pt idx="740">
                  <c:v>4.0999999999999996</c:v>
                </c:pt>
                <c:pt idx="741">
                  <c:v>5</c:v>
                </c:pt>
                <c:pt idx="742">
                  <c:v>4.5</c:v>
                </c:pt>
                <c:pt idx="743">
                  <c:v>3.9</c:v>
                </c:pt>
                <c:pt idx="744">
                  <c:v>4.4000000000000004</c:v>
                </c:pt>
                <c:pt idx="745">
                  <c:v>4.0999999999999996</c:v>
                </c:pt>
                <c:pt idx="746">
                  <c:v>3.6</c:v>
                </c:pt>
                <c:pt idx="747">
                  <c:v>3.8</c:v>
                </c:pt>
                <c:pt idx="748">
                  <c:v>3.6</c:v>
                </c:pt>
                <c:pt idx="749">
                  <c:v>4.2</c:v>
                </c:pt>
                <c:pt idx="750">
                  <c:v>3.8</c:v>
                </c:pt>
                <c:pt idx="751">
                  <c:v>4.2</c:v>
                </c:pt>
                <c:pt idx="752">
                  <c:v>4.3</c:v>
                </c:pt>
                <c:pt idx="753">
                  <c:v>4.4000000000000004</c:v>
                </c:pt>
                <c:pt idx="754">
                  <c:v>4.0999999999999996</c:v>
                </c:pt>
                <c:pt idx="755">
                  <c:v>4.4000000000000004</c:v>
                </c:pt>
                <c:pt idx="756">
                  <c:v>4.4000000000000004</c:v>
                </c:pt>
                <c:pt idx="757">
                  <c:v>4.4000000000000004</c:v>
                </c:pt>
                <c:pt idx="758">
                  <c:v>4.4000000000000004</c:v>
                </c:pt>
                <c:pt idx="759">
                  <c:v>4.3</c:v>
                </c:pt>
                <c:pt idx="760">
                  <c:v>4.3</c:v>
                </c:pt>
                <c:pt idx="761">
                  <c:v>4.3</c:v>
                </c:pt>
                <c:pt idx="762">
                  <c:v>4.2</c:v>
                </c:pt>
                <c:pt idx="763">
                  <c:v>4.3</c:v>
                </c:pt>
                <c:pt idx="764">
                  <c:v>4.2</c:v>
                </c:pt>
                <c:pt idx="765">
                  <c:v>3.8</c:v>
                </c:pt>
                <c:pt idx="766">
                  <c:v>4.3</c:v>
                </c:pt>
                <c:pt idx="767">
                  <c:v>4.0999999999999996</c:v>
                </c:pt>
                <c:pt idx="768">
                  <c:v>4.2</c:v>
                </c:pt>
                <c:pt idx="769">
                  <c:v>4</c:v>
                </c:pt>
                <c:pt idx="770">
                  <c:v>4.0999999999999996</c:v>
                </c:pt>
                <c:pt idx="771">
                  <c:v>4.0999999999999996</c:v>
                </c:pt>
                <c:pt idx="772">
                  <c:v>4.3</c:v>
                </c:pt>
                <c:pt idx="773">
                  <c:v>4.5</c:v>
                </c:pt>
                <c:pt idx="774">
                  <c:v>4.5</c:v>
                </c:pt>
                <c:pt idx="775">
                  <c:v>4.0999999999999996</c:v>
                </c:pt>
                <c:pt idx="776">
                  <c:v>4.3</c:v>
                </c:pt>
                <c:pt idx="777">
                  <c:v>3.6</c:v>
                </c:pt>
                <c:pt idx="778">
                  <c:v>4.4000000000000004</c:v>
                </c:pt>
                <c:pt idx="779">
                  <c:v>4.5</c:v>
                </c:pt>
                <c:pt idx="780">
                  <c:v>3.9</c:v>
                </c:pt>
                <c:pt idx="781">
                  <c:v>4</c:v>
                </c:pt>
                <c:pt idx="782">
                  <c:v>4</c:v>
                </c:pt>
                <c:pt idx="783">
                  <c:v>4.4000000000000004</c:v>
                </c:pt>
                <c:pt idx="784">
                  <c:v>4.5999999999999996</c:v>
                </c:pt>
                <c:pt idx="785">
                  <c:v>4.4000000000000004</c:v>
                </c:pt>
                <c:pt idx="786">
                  <c:v>4.4000000000000004</c:v>
                </c:pt>
                <c:pt idx="787">
                  <c:v>4.3</c:v>
                </c:pt>
                <c:pt idx="788">
                  <c:v>4.4000000000000004</c:v>
                </c:pt>
                <c:pt idx="789">
                  <c:v>4</c:v>
                </c:pt>
                <c:pt idx="790">
                  <c:v>4.2</c:v>
                </c:pt>
                <c:pt idx="791">
                  <c:v>3.8</c:v>
                </c:pt>
                <c:pt idx="792">
                  <c:v>4.0999999999999996</c:v>
                </c:pt>
                <c:pt idx="793">
                  <c:v>4.2</c:v>
                </c:pt>
                <c:pt idx="794">
                  <c:v>4.2</c:v>
                </c:pt>
                <c:pt idx="795">
                  <c:v>4.4000000000000004</c:v>
                </c:pt>
                <c:pt idx="796">
                  <c:v>4.3</c:v>
                </c:pt>
                <c:pt idx="797">
                  <c:v>4.0999999999999996</c:v>
                </c:pt>
                <c:pt idx="798">
                  <c:v>4.4000000000000004</c:v>
                </c:pt>
                <c:pt idx="799">
                  <c:v>3.9</c:v>
                </c:pt>
                <c:pt idx="800">
                  <c:v>3.6</c:v>
                </c:pt>
                <c:pt idx="801">
                  <c:v>4</c:v>
                </c:pt>
                <c:pt idx="802">
                  <c:v>3.5</c:v>
                </c:pt>
                <c:pt idx="803">
                  <c:v>4.0999999999999996</c:v>
                </c:pt>
                <c:pt idx="804">
                  <c:v>4.0999999999999996</c:v>
                </c:pt>
                <c:pt idx="805">
                  <c:v>4</c:v>
                </c:pt>
                <c:pt idx="806">
                  <c:v>4.0999999999999996</c:v>
                </c:pt>
                <c:pt idx="807">
                  <c:v>4</c:v>
                </c:pt>
                <c:pt idx="808">
                  <c:v>3.8</c:v>
                </c:pt>
                <c:pt idx="809">
                  <c:v>4.3</c:v>
                </c:pt>
                <c:pt idx="810">
                  <c:v>4.2</c:v>
                </c:pt>
                <c:pt idx="811">
                  <c:v>4.0999999999999996</c:v>
                </c:pt>
                <c:pt idx="812">
                  <c:v>4.5</c:v>
                </c:pt>
                <c:pt idx="813">
                  <c:v>4.5999999999999996</c:v>
                </c:pt>
                <c:pt idx="814">
                  <c:v>4.3</c:v>
                </c:pt>
                <c:pt idx="815">
                  <c:v>4</c:v>
                </c:pt>
                <c:pt idx="816">
                  <c:v>4.2</c:v>
                </c:pt>
                <c:pt idx="817">
                  <c:v>4.3</c:v>
                </c:pt>
                <c:pt idx="818">
                  <c:v>3.7</c:v>
                </c:pt>
                <c:pt idx="819">
                  <c:v>3.9</c:v>
                </c:pt>
                <c:pt idx="820">
                  <c:v>4.3</c:v>
                </c:pt>
                <c:pt idx="821">
                  <c:v>4.0999999999999996</c:v>
                </c:pt>
                <c:pt idx="822">
                  <c:v>4.2</c:v>
                </c:pt>
                <c:pt idx="823">
                  <c:v>4.5</c:v>
                </c:pt>
                <c:pt idx="824">
                  <c:v>4</c:v>
                </c:pt>
                <c:pt idx="825">
                  <c:v>4.5</c:v>
                </c:pt>
                <c:pt idx="826">
                  <c:v>3.5</c:v>
                </c:pt>
                <c:pt idx="827">
                  <c:v>4.5</c:v>
                </c:pt>
                <c:pt idx="828">
                  <c:v>3.3</c:v>
                </c:pt>
                <c:pt idx="829">
                  <c:v>4.0999999999999996</c:v>
                </c:pt>
                <c:pt idx="830">
                  <c:v>3.8</c:v>
                </c:pt>
                <c:pt idx="831">
                  <c:v>3.5</c:v>
                </c:pt>
                <c:pt idx="832">
                  <c:v>4.0999999999999996</c:v>
                </c:pt>
                <c:pt idx="833">
                  <c:v>4.5</c:v>
                </c:pt>
                <c:pt idx="834">
                  <c:v>4.4000000000000004</c:v>
                </c:pt>
                <c:pt idx="835">
                  <c:v>4.0999999999999996</c:v>
                </c:pt>
                <c:pt idx="836">
                  <c:v>4.3</c:v>
                </c:pt>
                <c:pt idx="837">
                  <c:v>3.6</c:v>
                </c:pt>
                <c:pt idx="838">
                  <c:v>4</c:v>
                </c:pt>
                <c:pt idx="839">
                  <c:v>4.5</c:v>
                </c:pt>
                <c:pt idx="840">
                  <c:v>4.2</c:v>
                </c:pt>
                <c:pt idx="841">
                  <c:v>4.3</c:v>
                </c:pt>
                <c:pt idx="842">
                  <c:v>4.5999999999999996</c:v>
                </c:pt>
                <c:pt idx="843">
                  <c:v>4.5</c:v>
                </c:pt>
                <c:pt idx="844">
                  <c:v>4.0999999999999996</c:v>
                </c:pt>
                <c:pt idx="845">
                  <c:v>4.5</c:v>
                </c:pt>
                <c:pt idx="846">
                  <c:v>3.5</c:v>
                </c:pt>
                <c:pt idx="847">
                  <c:v>4.4000000000000004</c:v>
                </c:pt>
                <c:pt idx="848">
                  <c:v>4.2</c:v>
                </c:pt>
                <c:pt idx="849">
                  <c:v>4.4000000000000004</c:v>
                </c:pt>
                <c:pt idx="850">
                  <c:v>4.2</c:v>
                </c:pt>
                <c:pt idx="851">
                  <c:v>4.5</c:v>
                </c:pt>
                <c:pt idx="852">
                  <c:v>3.8</c:v>
                </c:pt>
                <c:pt idx="853">
                  <c:v>3.9</c:v>
                </c:pt>
                <c:pt idx="854">
                  <c:v>4</c:v>
                </c:pt>
                <c:pt idx="855">
                  <c:v>4.0999999999999996</c:v>
                </c:pt>
                <c:pt idx="856">
                  <c:v>4.4000000000000004</c:v>
                </c:pt>
                <c:pt idx="857">
                  <c:v>4.4000000000000004</c:v>
                </c:pt>
                <c:pt idx="858">
                  <c:v>4.4000000000000004</c:v>
                </c:pt>
                <c:pt idx="859">
                  <c:v>3.5</c:v>
                </c:pt>
                <c:pt idx="860">
                  <c:v>4.5</c:v>
                </c:pt>
                <c:pt idx="861">
                  <c:v>4.4000000000000004</c:v>
                </c:pt>
                <c:pt idx="862">
                  <c:v>4.0999999999999996</c:v>
                </c:pt>
                <c:pt idx="863">
                  <c:v>4.2</c:v>
                </c:pt>
                <c:pt idx="864">
                  <c:v>4.2</c:v>
                </c:pt>
                <c:pt idx="865">
                  <c:v>4.3</c:v>
                </c:pt>
                <c:pt idx="866">
                  <c:v>4.3</c:v>
                </c:pt>
                <c:pt idx="867">
                  <c:v>3.7</c:v>
                </c:pt>
                <c:pt idx="868">
                  <c:v>3.9</c:v>
                </c:pt>
                <c:pt idx="869">
                  <c:v>4.5</c:v>
                </c:pt>
                <c:pt idx="870">
                  <c:v>4.0999999999999996</c:v>
                </c:pt>
                <c:pt idx="871">
                  <c:v>4</c:v>
                </c:pt>
                <c:pt idx="872">
                  <c:v>3.8</c:v>
                </c:pt>
                <c:pt idx="873">
                  <c:v>3.4</c:v>
                </c:pt>
                <c:pt idx="874">
                  <c:v>4.3</c:v>
                </c:pt>
                <c:pt idx="875">
                  <c:v>4.3</c:v>
                </c:pt>
                <c:pt idx="876">
                  <c:v>4.3</c:v>
                </c:pt>
                <c:pt idx="877">
                  <c:v>4.0999999999999996</c:v>
                </c:pt>
                <c:pt idx="878">
                  <c:v>4</c:v>
                </c:pt>
                <c:pt idx="879">
                  <c:v>4</c:v>
                </c:pt>
                <c:pt idx="880">
                  <c:v>4.0999999999999996</c:v>
                </c:pt>
                <c:pt idx="881">
                  <c:v>4</c:v>
                </c:pt>
                <c:pt idx="882">
                  <c:v>3.8</c:v>
                </c:pt>
                <c:pt idx="883">
                  <c:v>4.2</c:v>
                </c:pt>
                <c:pt idx="884">
                  <c:v>4.3</c:v>
                </c:pt>
                <c:pt idx="885">
                  <c:v>4.4000000000000004</c:v>
                </c:pt>
                <c:pt idx="886">
                  <c:v>4.0999999999999996</c:v>
                </c:pt>
                <c:pt idx="887">
                  <c:v>4.5</c:v>
                </c:pt>
                <c:pt idx="888">
                  <c:v>4.2</c:v>
                </c:pt>
                <c:pt idx="889">
                  <c:v>3.9</c:v>
                </c:pt>
                <c:pt idx="890">
                  <c:v>4.3</c:v>
                </c:pt>
                <c:pt idx="891">
                  <c:v>4</c:v>
                </c:pt>
                <c:pt idx="892">
                  <c:v>4.3</c:v>
                </c:pt>
                <c:pt idx="893">
                  <c:v>4.2</c:v>
                </c:pt>
                <c:pt idx="894">
                  <c:v>4.2</c:v>
                </c:pt>
                <c:pt idx="895">
                  <c:v>4.0999999999999996</c:v>
                </c:pt>
                <c:pt idx="896">
                  <c:v>4.3</c:v>
                </c:pt>
                <c:pt idx="897">
                  <c:v>4.3</c:v>
                </c:pt>
                <c:pt idx="898">
                  <c:v>4.2</c:v>
                </c:pt>
                <c:pt idx="899">
                  <c:v>4.5</c:v>
                </c:pt>
                <c:pt idx="900">
                  <c:v>4.4000000000000004</c:v>
                </c:pt>
                <c:pt idx="901">
                  <c:v>4.2</c:v>
                </c:pt>
                <c:pt idx="902">
                  <c:v>4.0999999999999996</c:v>
                </c:pt>
                <c:pt idx="903">
                  <c:v>4.3</c:v>
                </c:pt>
                <c:pt idx="904">
                  <c:v>4.4000000000000004</c:v>
                </c:pt>
                <c:pt idx="905">
                  <c:v>3.6</c:v>
                </c:pt>
                <c:pt idx="906">
                  <c:v>4</c:v>
                </c:pt>
                <c:pt idx="907">
                  <c:v>4</c:v>
                </c:pt>
                <c:pt idx="908">
                  <c:v>4.4000000000000004</c:v>
                </c:pt>
                <c:pt idx="909">
                  <c:v>3.9</c:v>
                </c:pt>
                <c:pt idx="910">
                  <c:v>4.3</c:v>
                </c:pt>
                <c:pt idx="911">
                  <c:v>4.5999999999999996</c:v>
                </c:pt>
                <c:pt idx="912">
                  <c:v>4.4000000000000004</c:v>
                </c:pt>
                <c:pt idx="913">
                  <c:v>4.5</c:v>
                </c:pt>
                <c:pt idx="914">
                  <c:v>3.9</c:v>
                </c:pt>
                <c:pt idx="915">
                  <c:v>4.3</c:v>
                </c:pt>
                <c:pt idx="916">
                  <c:v>4.5</c:v>
                </c:pt>
                <c:pt idx="917">
                  <c:v>4.5</c:v>
                </c:pt>
                <c:pt idx="918">
                  <c:v>3.6</c:v>
                </c:pt>
                <c:pt idx="919">
                  <c:v>4.0999999999999996</c:v>
                </c:pt>
                <c:pt idx="920">
                  <c:v>3.8</c:v>
                </c:pt>
                <c:pt idx="921">
                  <c:v>4.5999999999999996</c:v>
                </c:pt>
                <c:pt idx="922">
                  <c:v>4.0999999999999996</c:v>
                </c:pt>
                <c:pt idx="923">
                  <c:v>4</c:v>
                </c:pt>
                <c:pt idx="924">
                  <c:v>4.5</c:v>
                </c:pt>
                <c:pt idx="925">
                  <c:v>4.3</c:v>
                </c:pt>
                <c:pt idx="926">
                  <c:v>4</c:v>
                </c:pt>
                <c:pt idx="927">
                  <c:v>4.5</c:v>
                </c:pt>
                <c:pt idx="928">
                  <c:v>4.5</c:v>
                </c:pt>
                <c:pt idx="929">
                  <c:v>4.3</c:v>
                </c:pt>
                <c:pt idx="930">
                  <c:v>4.0999999999999996</c:v>
                </c:pt>
                <c:pt idx="931">
                  <c:v>4</c:v>
                </c:pt>
                <c:pt idx="932">
                  <c:v>4.0999999999999996</c:v>
                </c:pt>
                <c:pt idx="933">
                  <c:v>4.4000000000000004</c:v>
                </c:pt>
                <c:pt idx="934">
                  <c:v>4.0999999999999996</c:v>
                </c:pt>
                <c:pt idx="935">
                  <c:v>4.4000000000000004</c:v>
                </c:pt>
                <c:pt idx="936">
                  <c:v>4.3</c:v>
                </c:pt>
                <c:pt idx="937">
                  <c:v>4.2</c:v>
                </c:pt>
                <c:pt idx="938">
                  <c:v>3.6</c:v>
                </c:pt>
                <c:pt idx="939">
                  <c:v>4.2</c:v>
                </c:pt>
                <c:pt idx="940">
                  <c:v>4.2</c:v>
                </c:pt>
                <c:pt idx="941">
                  <c:v>4.2</c:v>
                </c:pt>
                <c:pt idx="942">
                  <c:v>4.5</c:v>
                </c:pt>
                <c:pt idx="943">
                  <c:v>4.3</c:v>
                </c:pt>
                <c:pt idx="944">
                  <c:v>4.2</c:v>
                </c:pt>
                <c:pt idx="945">
                  <c:v>4.0999999999999996</c:v>
                </c:pt>
                <c:pt idx="946">
                  <c:v>4.0999999999999996</c:v>
                </c:pt>
                <c:pt idx="947">
                  <c:v>3.8</c:v>
                </c:pt>
                <c:pt idx="948">
                  <c:v>4.3</c:v>
                </c:pt>
                <c:pt idx="949">
                  <c:v>4.2</c:v>
                </c:pt>
                <c:pt idx="950">
                  <c:v>4.4000000000000004</c:v>
                </c:pt>
                <c:pt idx="951">
                  <c:v>3.9</c:v>
                </c:pt>
                <c:pt idx="952">
                  <c:v>4</c:v>
                </c:pt>
                <c:pt idx="953">
                  <c:v>4.2</c:v>
                </c:pt>
                <c:pt idx="954">
                  <c:v>3.7</c:v>
                </c:pt>
                <c:pt idx="955">
                  <c:v>4.3</c:v>
                </c:pt>
                <c:pt idx="956">
                  <c:v>4.0999999999999996</c:v>
                </c:pt>
                <c:pt idx="957">
                  <c:v>3.9</c:v>
                </c:pt>
                <c:pt idx="958">
                  <c:v>3.6</c:v>
                </c:pt>
                <c:pt idx="959">
                  <c:v>4</c:v>
                </c:pt>
                <c:pt idx="960">
                  <c:v>4.0999999999999996</c:v>
                </c:pt>
                <c:pt idx="961">
                  <c:v>3.7</c:v>
                </c:pt>
                <c:pt idx="962">
                  <c:v>3.9</c:v>
                </c:pt>
                <c:pt idx="963">
                  <c:v>4.0999999999999996</c:v>
                </c:pt>
                <c:pt idx="964">
                  <c:v>3.9</c:v>
                </c:pt>
                <c:pt idx="965">
                  <c:v>3.9</c:v>
                </c:pt>
                <c:pt idx="966">
                  <c:v>3.9</c:v>
                </c:pt>
                <c:pt idx="967">
                  <c:v>3.8</c:v>
                </c:pt>
                <c:pt idx="968">
                  <c:v>3.8</c:v>
                </c:pt>
                <c:pt idx="969">
                  <c:v>4.0999999999999996</c:v>
                </c:pt>
                <c:pt idx="970">
                  <c:v>4.0999999999999996</c:v>
                </c:pt>
                <c:pt idx="971">
                  <c:v>3.3</c:v>
                </c:pt>
                <c:pt idx="972">
                  <c:v>4.2</c:v>
                </c:pt>
                <c:pt idx="973">
                  <c:v>4</c:v>
                </c:pt>
                <c:pt idx="974">
                  <c:v>4.3</c:v>
                </c:pt>
                <c:pt idx="975">
                  <c:v>4</c:v>
                </c:pt>
                <c:pt idx="976">
                  <c:v>4.5</c:v>
                </c:pt>
                <c:pt idx="977">
                  <c:v>4.0999999999999996</c:v>
                </c:pt>
                <c:pt idx="978">
                  <c:v>4</c:v>
                </c:pt>
                <c:pt idx="979">
                  <c:v>4.2</c:v>
                </c:pt>
                <c:pt idx="980">
                  <c:v>3.8</c:v>
                </c:pt>
                <c:pt idx="981">
                  <c:v>4.2</c:v>
                </c:pt>
                <c:pt idx="982">
                  <c:v>4.2</c:v>
                </c:pt>
                <c:pt idx="983">
                  <c:v>3.6</c:v>
                </c:pt>
                <c:pt idx="984">
                  <c:v>3.8</c:v>
                </c:pt>
                <c:pt idx="985">
                  <c:v>4.0999999999999996</c:v>
                </c:pt>
                <c:pt idx="986">
                  <c:v>4.0999999999999996</c:v>
                </c:pt>
                <c:pt idx="987">
                  <c:v>4.0999999999999996</c:v>
                </c:pt>
                <c:pt idx="988">
                  <c:v>4.0999999999999996</c:v>
                </c:pt>
                <c:pt idx="989">
                  <c:v>4.2</c:v>
                </c:pt>
                <c:pt idx="990">
                  <c:v>4</c:v>
                </c:pt>
                <c:pt idx="991">
                  <c:v>4.3</c:v>
                </c:pt>
                <c:pt idx="992">
                  <c:v>4.2</c:v>
                </c:pt>
                <c:pt idx="993">
                  <c:v>4.2</c:v>
                </c:pt>
                <c:pt idx="994">
                  <c:v>3.7</c:v>
                </c:pt>
                <c:pt idx="995">
                  <c:v>4.0999999999999996</c:v>
                </c:pt>
                <c:pt idx="996">
                  <c:v>4.4000000000000004</c:v>
                </c:pt>
                <c:pt idx="997">
                  <c:v>3.8</c:v>
                </c:pt>
                <c:pt idx="998">
                  <c:v>4</c:v>
                </c:pt>
                <c:pt idx="999">
                  <c:v>4.2</c:v>
                </c:pt>
                <c:pt idx="1000">
                  <c:v>3.8</c:v>
                </c:pt>
                <c:pt idx="1001">
                  <c:v>4.2</c:v>
                </c:pt>
                <c:pt idx="1002">
                  <c:v>4</c:v>
                </c:pt>
                <c:pt idx="1003">
                  <c:v>3.9</c:v>
                </c:pt>
                <c:pt idx="1004">
                  <c:v>4.3</c:v>
                </c:pt>
                <c:pt idx="1005">
                  <c:v>3.8</c:v>
                </c:pt>
                <c:pt idx="1006">
                  <c:v>4</c:v>
                </c:pt>
                <c:pt idx="1007">
                  <c:v>4.2</c:v>
                </c:pt>
                <c:pt idx="1008">
                  <c:v>4.2</c:v>
                </c:pt>
                <c:pt idx="1009">
                  <c:v>3.6</c:v>
                </c:pt>
                <c:pt idx="1010">
                  <c:v>4.3</c:v>
                </c:pt>
                <c:pt idx="1011">
                  <c:v>4</c:v>
                </c:pt>
                <c:pt idx="1012">
                  <c:v>4.2</c:v>
                </c:pt>
                <c:pt idx="1013">
                  <c:v>4.0999999999999996</c:v>
                </c:pt>
                <c:pt idx="1014">
                  <c:v>4</c:v>
                </c:pt>
                <c:pt idx="1015">
                  <c:v>4.3</c:v>
                </c:pt>
                <c:pt idx="1016">
                  <c:v>4</c:v>
                </c:pt>
                <c:pt idx="1017">
                  <c:v>3.9</c:v>
                </c:pt>
                <c:pt idx="1018">
                  <c:v>4.2</c:v>
                </c:pt>
                <c:pt idx="1019">
                  <c:v>4.0999999999999996</c:v>
                </c:pt>
                <c:pt idx="1020">
                  <c:v>4.4000000000000004</c:v>
                </c:pt>
                <c:pt idx="1021">
                  <c:v>4</c:v>
                </c:pt>
                <c:pt idx="1022">
                  <c:v>3.8</c:v>
                </c:pt>
                <c:pt idx="1023">
                  <c:v>4</c:v>
                </c:pt>
                <c:pt idx="1024">
                  <c:v>3.1</c:v>
                </c:pt>
                <c:pt idx="1025">
                  <c:v>4.3</c:v>
                </c:pt>
                <c:pt idx="1026">
                  <c:v>4.2</c:v>
                </c:pt>
                <c:pt idx="1027">
                  <c:v>4.4000000000000004</c:v>
                </c:pt>
                <c:pt idx="1028">
                  <c:v>4.0999999999999996</c:v>
                </c:pt>
                <c:pt idx="1029">
                  <c:v>4.2</c:v>
                </c:pt>
                <c:pt idx="1030">
                  <c:v>4.0999999999999996</c:v>
                </c:pt>
                <c:pt idx="1031">
                  <c:v>4.0999999999999996</c:v>
                </c:pt>
                <c:pt idx="1032">
                  <c:v>4.0999999999999996</c:v>
                </c:pt>
                <c:pt idx="1033">
                  <c:v>3.9</c:v>
                </c:pt>
                <c:pt idx="1034">
                  <c:v>3.9</c:v>
                </c:pt>
                <c:pt idx="1035">
                  <c:v>3.8</c:v>
                </c:pt>
                <c:pt idx="1036">
                  <c:v>4</c:v>
                </c:pt>
                <c:pt idx="1037">
                  <c:v>4.2</c:v>
                </c:pt>
                <c:pt idx="1038">
                  <c:v>4.0999999999999996</c:v>
                </c:pt>
                <c:pt idx="1039">
                  <c:v>4.3</c:v>
                </c:pt>
                <c:pt idx="1040">
                  <c:v>3.7</c:v>
                </c:pt>
                <c:pt idx="1041">
                  <c:v>4.2</c:v>
                </c:pt>
                <c:pt idx="1042">
                  <c:v>4.3</c:v>
                </c:pt>
                <c:pt idx="1043">
                  <c:v>4.3</c:v>
                </c:pt>
                <c:pt idx="1044">
                  <c:v>4.4000000000000004</c:v>
                </c:pt>
                <c:pt idx="1045">
                  <c:v>3.8</c:v>
                </c:pt>
                <c:pt idx="1046">
                  <c:v>4.5</c:v>
                </c:pt>
                <c:pt idx="1047">
                  <c:v>3.8</c:v>
                </c:pt>
                <c:pt idx="1048">
                  <c:v>3.8</c:v>
                </c:pt>
                <c:pt idx="1049">
                  <c:v>4.0999999999999996</c:v>
                </c:pt>
                <c:pt idx="1050">
                  <c:v>4.0999999999999996</c:v>
                </c:pt>
                <c:pt idx="1051">
                  <c:v>3.8</c:v>
                </c:pt>
                <c:pt idx="1052">
                  <c:v>3.3</c:v>
                </c:pt>
                <c:pt idx="1053">
                  <c:v>4</c:v>
                </c:pt>
                <c:pt idx="1054">
                  <c:v>4.5999999999999996</c:v>
                </c:pt>
                <c:pt idx="1055">
                  <c:v>3.9</c:v>
                </c:pt>
                <c:pt idx="1056">
                  <c:v>3.7</c:v>
                </c:pt>
                <c:pt idx="1057">
                  <c:v>4.2</c:v>
                </c:pt>
                <c:pt idx="1058">
                  <c:v>4.0999999999999996</c:v>
                </c:pt>
                <c:pt idx="1059">
                  <c:v>4.0999999999999996</c:v>
                </c:pt>
                <c:pt idx="1060">
                  <c:v>3.8</c:v>
                </c:pt>
                <c:pt idx="1061">
                  <c:v>4.0999999999999996</c:v>
                </c:pt>
                <c:pt idx="1062">
                  <c:v>4.5999999999999996</c:v>
                </c:pt>
                <c:pt idx="1063">
                  <c:v>4.0999999999999996</c:v>
                </c:pt>
                <c:pt idx="1064">
                  <c:v>4.2</c:v>
                </c:pt>
                <c:pt idx="1065">
                  <c:v>3.9</c:v>
                </c:pt>
                <c:pt idx="1066">
                  <c:v>4.0999999999999996</c:v>
                </c:pt>
                <c:pt idx="1067">
                  <c:v>4.0999999999999996</c:v>
                </c:pt>
                <c:pt idx="1068">
                  <c:v>4</c:v>
                </c:pt>
                <c:pt idx="1069">
                  <c:v>3.7</c:v>
                </c:pt>
                <c:pt idx="1070">
                  <c:v>4.0999999999999996</c:v>
                </c:pt>
                <c:pt idx="1071">
                  <c:v>4.0999999999999996</c:v>
                </c:pt>
                <c:pt idx="1072">
                  <c:v>4.0999999999999996</c:v>
                </c:pt>
                <c:pt idx="1073">
                  <c:v>3.3</c:v>
                </c:pt>
                <c:pt idx="1074">
                  <c:v>4.0999999999999996</c:v>
                </c:pt>
                <c:pt idx="1075">
                  <c:v>4.0999999999999996</c:v>
                </c:pt>
                <c:pt idx="1076">
                  <c:v>4.4000000000000004</c:v>
                </c:pt>
                <c:pt idx="1077">
                  <c:v>4.3</c:v>
                </c:pt>
                <c:pt idx="1078">
                  <c:v>4.0999999999999996</c:v>
                </c:pt>
                <c:pt idx="1079">
                  <c:v>3.7</c:v>
                </c:pt>
                <c:pt idx="1080">
                  <c:v>4.8</c:v>
                </c:pt>
                <c:pt idx="1081">
                  <c:v>4.5</c:v>
                </c:pt>
                <c:pt idx="1082">
                  <c:v>4</c:v>
                </c:pt>
                <c:pt idx="1083">
                  <c:v>4.0999999999999996</c:v>
                </c:pt>
                <c:pt idx="1084">
                  <c:v>3.9</c:v>
                </c:pt>
                <c:pt idx="1085">
                  <c:v>4.0999999999999996</c:v>
                </c:pt>
                <c:pt idx="1086">
                  <c:v>4.2</c:v>
                </c:pt>
                <c:pt idx="1087">
                  <c:v>4.0999999999999996</c:v>
                </c:pt>
                <c:pt idx="1088">
                  <c:v>3.5</c:v>
                </c:pt>
                <c:pt idx="1089">
                  <c:v>4.3</c:v>
                </c:pt>
                <c:pt idx="1090">
                  <c:v>3.9</c:v>
                </c:pt>
                <c:pt idx="1091">
                  <c:v>4.2</c:v>
                </c:pt>
                <c:pt idx="1092">
                  <c:v>3.8</c:v>
                </c:pt>
                <c:pt idx="1093">
                  <c:v>4.5</c:v>
                </c:pt>
                <c:pt idx="1094">
                  <c:v>3.8</c:v>
                </c:pt>
                <c:pt idx="1095">
                  <c:v>4.0999999999999996</c:v>
                </c:pt>
                <c:pt idx="1096">
                  <c:v>4.2</c:v>
                </c:pt>
                <c:pt idx="1097">
                  <c:v>4.0999999999999996</c:v>
                </c:pt>
                <c:pt idx="1098">
                  <c:v>4.2</c:v>
                </c:pt>
                <c:pt idx="1099">
                  <c:v>4.5</c:v>
                </c:pt>
                <c:pt idx="1100">
                  <c:v>4</c:v>
                </c:pt>
                <c:pt idx="1101">
                  <c:v>4.4000000000000004</c:v>
                </c:pt>
                <c:pt idx="1102">
                  <c:v>4</c:v>
                </c:pt>
                <c:pt idx="1103">
                  <c:v>4</c:v>
                </c:pt>
                <c:pt idx="1104">
                  <c:v>3.9</c:v>
                </c:pt>
                <c:pt idx="1105">
                  <c:v>4</c:v>
                </c:pt>
                <c:pt idx="1106">
                  <c:v>3.8</c:v>
                </c:pt>
                <c:pt idx="1107">
                  <c:v>4.2</c:v>
                </c:pt>
                <c:pt idx="1108">
                  <c:v>4.3</c:v>
                </c:pt>
                <c:pt idx="1109">
                  <c:v>4.2</c:v>
                </c:pt>
                <c:pt idx="1110">
                  <c:v>4.3</c:v>
                </c:pt>
                <c:pt idx="1111">
                  <c:v>4.2</c:v>
                </c:pt>
                <c:pt idx="1112">
                  <c:v>4.4000000000000004</c:v>
                </c:pt>
                <c:pt idx="1113">
                  <c:v>3.8</c:v>
                </c:pt>
                <c:pt idx="1114">
                  <c:v>4.0999999999999996</c:v>
                </c:pt>
                <c:pt idx="1115">
                  <c:v>3.9</c:v>
                </c:pt>
                <c:pt idx="1116">
                  <c:v>4.3</c:v>
                </c:pt>
                <c:pt idx="1117">
                  <c:v>4.4000000000000004</c:v>
                </c:pt>
                <c:pt idx="1118">
                  <c:v>3.6</c:v>
                </c:pt>
                <c:pt idx="1119">
                  <c:v>3.8</c:v>
                </c:pt>
                <c:pt idx="1120">
                  <c:v>4</c:v>
                </c:pt>
                <c:pt idx="1121">
                  <c:v>4.0999999999999996</c:v>
                </c:pt>
                <c:pt idx="1122">
                  <c:v>4.3</c:v>
                </c:pt>
                <c:pt idx="1123">
                  <c:v>4</c:v>
                </c:pt>
                <c:pt idx="1124">
                  <c:v>3.9</c:v>
                </c:pt>
                <c:pt idx="1125">
                  <c:v>4.4000000000000004</c:v>
                </c:pt>
                <c:pt idx="1126">
                  <c:v>3.7</c:v>
                </c:pt>
                <c:pt idx="1127">
                  <c:v>3.6</c:v>
                </c:pt>
                <c:pt idx="1128">
                  <c:v>3.7</c:v>
                </c:pt>
                <c:pt idx="1129">
                  <c:v>4</c:v>
                </c:pt>
                <c:pt idx="1130">
                  <c:v>4.2</c:v>
                </c:pt>
                <c:pt idx="1131">
                  <c:v>3.8</c:v>
                </c:pt>
                <c:pt idx="1132">
                  <c:v>4.2</c:v>
                </c:pt>
                <c:pt idx="1133">
                  <c:v>3.9</c:v>
                </c:pt>
                <c:pt idx="1134">
                  <c:v>4</c:v>
                </c:pt>
                <c:pt idx="1135">
                  <c:v>4.0999999999999996</c:v>
                </c:pt>
                <c:pt idx="1136">
                  <c:v>4.8</c:v>
                </c:pt>
                <c:pt idx="1137">
                  <c:v>4.2</c:v>
                </c:pt>
                <c:pt idx="1138">
                  <c:v>4.0999999999999996</c:v>
                </c:pt>
                <c:pt idx="1139">
                  <c:v>4</c:v>
                </c:pt>
                <c:pt idx="1140">
                  <c:v>3.9</c:v>
                </c:pt>
                <c:pt idx="1141">
                  <c:v>4.0999999999999996</c:v>
                </c:pt>
                <c:pt idx="1142">
                  <c:v>4.3</c:v>
                </c:pt>
                <c:pt idx="1143">
                  <c:v>4.0999999999999996</c:v>
                </c:pt>
                <c:pt idx="1144">
                  <c:v>4.2</c:v>
                </c:pt>
                <c:pt idx="1145">
                  <c:v>3.9</c:v>
                </c:pt>
                <c:pt idx="1146">
                  <c:v>3.7</c:v>
                </c:pt>
                <c:pt idx="1147">
                  <c:v>4.0999999999999996</c:v>
                </c:pt>
                <c:pt idx="1148">
                  <c:v>4</c:v>
                </c:pt>
                <c:pt idx="1149">
                  <c:v>3.8</c:v>
                </c:pt>
                <c:pt idx="1150">
                  <c:v>4.2</c:v>
                </c:pt>
                <c:pt idx="1151">
                  <c:v>4.5999999999999996</c:v>
                </c:pt>
                <c:pt idx="1152">
                  <c:v>4.0999999999999996</c:v>
                </c:pt>
                <c:pt idx="1153">
                  <c:v>3.3</c:v>
                </c:pt>
                <c:pt idx="1154">
                  <c:v>4.2</c:v>
                </c:pt>
                <c:pt idx="1155">
                  <c:v>4.3</c:v>
                </c:pt>
                <c:pt idx="1156">
                  <c:v>4.3</c:v>
                </c:pt>
                <c:pt idx="1157">
                  <c:v>4.3</c:v>
                </c:pt>
                <c:pt idx="1158">
                  <c:v>4.7</c:v>
                </c:pt>
                <c:pt idx="1159">
                  <c:v>4.4000000000000004</c:v>
                </c:pt>
                <c:pt idx="1160">
                  <c:v>3.9</c:v>
                </c:pt>
                <c:pt idx="1161">
                  <c:v>4.7</c:v>
                </c:pt>
                <c:pt idx="1162">
                  <c:v>4.0999999999999996</c:v>
                </c:pt>
                <c:pt idx="1163">
                  <c:v>3.8</c:v>
                </c:pt>
                <c:pt idx="1164">
                  <c:v>4.4000000000000004</c:v>
                </c:pt>
                <c:pt idx="1165">
                  <c:v>4.3</c:v>
                </c:pt>
                <c:pt idx="1166">
                  <c:v>3.4</c:v>
                </c:pt>
                <c:pt idx="1167">
                  <c:v>4.2</c:v>
                </c:pt>
                <c:pt idx="1168">
                  <c:v>3.7</c:v>
                </c:pt>
                <c:pt idx="1169">
                  <c:v>4.3</c:v>
                </c:pt>
                <c:pt idx="1170">
                  <c:v>4.3</c:v>
                </c:pt>
                <c:pt idx="1171">
                  <c:v>4.4000000000000004</c:v>
                </c:pt>
                <c:pt idx="1172">
                  <c:v>4.0999999999999996</c:v>
                </c:pt>
                <c:pt idx="1173">
                  <c:v>4</c:v>
                </c:pt>
                <c:pt idx="1174">
                  <c:v>4.4000000000000004</c:v>
                </c:pt>
                <c:pt idx="1175">
                  <c:v>3.8</c:v>
                </c:pt>
                <c:pt idx="1176">
                  <c:v>4.3</c:v>
                </c:pt>
                <c:pt idx="1177">
                  <c:v>3.8</c:v>
                </c:pt>
                <c:pt idx="1178">
                  <c:v>2.2999999999999998</c:v>
                </c:pt>
                <c:pt idx="1179">
                  <c:v>4.5</c:v>
                </c:pt>
                <c:pt idx="1180">
                  <c:v>4</c:v>
                </c:pt>
                <c:pt idx="1181">
                  <c:v>3.7</c:v>
                </c:pt>
                <c:pt idx="1182">
                  <c:v>4</c:v>
                </c:pt>
                <c:pt idx="1183">
                  <c:v>4.4000000000000004</c:v>
                </c:pt>
                <c:pt idx="1184">
                  <c:v>4.0999999999999996</c:v>
                </c:pt>
                <c:pt idx="1185">
                  <c:v>4.4000000000000004</c:v>
                </c:pt>
                <c:pt idx="1186">
                  <c:v>3.1</c:v>
                </c:pt>
                <c:pt idx="1187">
                  <c:v>4.3</c:v>
                </c:pt>
                <c:pt idx="1188">
                  <c:v>4.4000000000000004</c:v>
                </c:pt>
                <c:pt idx="1189">
                  <c:v>4.4000000000000004</c:v>
                </c:pt>
                <c:pt idx="1190">
                  <c:v>4.0999999999999996</c:v>
                </c:pt>
                <c:pt idx="1191">
                  <c:v>4.0999999999999996</c:v>
                </c:pt>
                <c:pt idx="1192">
                  <c:v>4</c:v>
                </c:pt>
                <c:pt idx="1193">
                  <c:v>3.6</c:v>
                </c:pt>
                <c:pt idx="1194">
                  <c:v>3.9</c:v>
                </c:pt>
                <c:pt idx="1195">
                  <c:v>3.9</c:v>
                </c:pt>
                <c:pt idx="1196">
                  <c:v>3.8</c:v>
                </c:pt>
                <c:pt idx="1197">
                  <c:v>4.0999999999999996</c:v>
                </c:pt>
                <c:pt idx="1198">
                  <c:v>4.0999999999999996</c:v>
                </c:pt>
                <c:pt idx="1199">
                  <c:v>4.0999999999999996</c:v>
                </c:pt>
                <c:pt idx="1200">
                  <c:v>3.8</c:v>
                </c:pt>
                <c:pt idx="1201">
                  <c:v>4.3</c:v>
                </c:pt>
                <c:pt idx="1202">
                  <c:v>4.5</c:v>
                </c:pt>
                <c:pt idx="1203">
                  <c:v>4.2</c:v>
                </c:pt>
                <c:pt idx="1204">
                  <c:v>3.9</c:v>
                </c:pt>
                <c:pt idx="1205">
                  <c:v>3.5</c:v>
                </c:pt>
                <c:pt idx="1206">
                  <c:v>4.3</c:v>
                </c:pt>
                <c:pt idx="1207">
                  <c:v>3.9</c:v>
                </c:pt>
                <c:pt idx="1208">
                  <c:v>3.9</c:v>
                </c:pt>
                <c:pt idx="1209">
                  <c:v>4</c:v>
                </c:pt>
                <c:pt idx="1210">
                  <c:v>4.7</c:v>
                </c:pt>
                <c:pt idx="1211">
                  <c:v>4.0999999999999996</c:v>
                </c:pt>
                <c:pt idx="1212">
                  <c:v>3.8</c:v>
                </c:pt>
                <c:pt idx="1213">
                  <c:v>4.0999999999999996</c:v>
                </c:pt>
                <c:pt idx="1215">
                  <c:v>4.0999999999999996</c:v>
                </c:pt>
                <c:pt idx="1216">
                  <c:v>3.9</c:v>
                </c:pt>
                <c:pt idx="1217">
                  <c:v>3.8</c:v>
                </c:pt>
                <c:pt idx="1218">
                  <c:v>4.0999999999999996</c:v>
                </c:pt>
                <c:pt idx="1219">
                  <c:v>4.3</c:v>
                </c:pt>
                <c:pt idx="1220">
                  <c:v>3.9</c:v>
                </c:pt>
                <c:pt idx="1221">
                  <c:v>2.8</c:v>
                </c:pt>
                <c:pt idx="1222">
                  <c:v>4</c:v>
                </c:pt>
                <c:pt idx="1223">
                  <c:v>4.5</c:v>
                </c:pt>
                <c:pt idx="1224">
                  <c:v>4.5999999999999996</c:v>
                </c:pt>
                <c:pt idx="1225">
                  <c:v>4.0999999999999996</c:v>
                </c:pt>
                <c:pt idx="1226">
                  <c:v>4.0999999999999996</c:v>
                </c:pt>
                <c:pt idx="1227">
                  <c:v>3.4</c:v>
                </c:pt>
                <c:pt idx="1228">
                  <c:v>4.5999999999999996</c:v>
                </c:pt>
                <c:pt idx="1229">
                  <c:v>4.2</c:v>
                </c:pt>
                <c:pt idx="1230">
                  <c:v>3.9</c:v>
                </c:pt>
                <c:pt idx="1231">
                  <c:v>4.2</c:v>
                </c:pt>
                <c:pt idx="1232">
                  <c:v>4.2</c:v>
                </c:pt>
                <c:pt idx="1233">
                  <c:v>4.0999999999999996</c:v>
                </c:pt>
                <c:pt idx="1234">
                  <c:v>4.8</c:v>
                </c:pt>
                <c:pt idx="1235">
                  <c:v>4.4000000000000004</c:v>
                </c:pt>
                <c:pt idx="1236">
                  <c:v>4.3</c:v>
                </c:pt>
                <c:pt idx="1237">
                  <c:v>4.3</c:v>
                </c:pt>
                <c:pt idx="1238">
                  <c:v>4</c:v>
                </c:pt>
                <c:pt idx="1239">
                  <c:v>4.3</c:v>
                </c:pt>
                <c:pt idx="1240">
                  <c:v>4</c:v>
                </c:pt>
                <c:pt idx="1241">
                  <c:v>4.4000000000000004</c:v>
                </c:pt>
                <c:pt idx="1242">
                  <c:v>4.0999999999999996</c:v>
                </c:pt>
                <c:pt idx="1243">
                  <c:v>3.6</c:v>
                </c:pt>
                <c:pt idx="1244">
                  <c:v>2</c:v>
                </c:pt>
                <c:pt idx="1245">
                  <c:v>4</c:v>
                </c:pt>
                <c:pt idx="1246">
                  <c:v>3.7</c:v>
                </c:pt>
                <c:pt idx="1247">
                  <c:v>3.8</c:v>
                </c:pt>
                <c:pt idx="1248">
                  <c:v>3.9</c:v>
                </c:pt>
                <c:pt idx="1249">
                  <c:v>3.1</c:v>
                </c:pt>
                <c:pt idx="1250">
                  <c:v>3</c:v>
                </c:pt>
                <c:pt idx="1251">
                  <c:v>4</c:v>
                </c:pt>
                <c:pt idx="1252">
                  <c:v>4.4000000000000004</c:v>
                </c:pt>
                <c:pt idx="1253">
                  <c:v>4.0999999999999996</c:v>
                </c:pt>
                <c:pt idx="1254">
                  <c:v>3.6</c:v>
                </c:pt>
                <c:pt idx="1255">
                  <c:v>4.4000000000000004</c:v>
                </c:pt>
                <c:pt idx="1256">
                  <c:v>4.2</c:v>
                </c:pt>
                <c:pt idx="1257">
                  <c:v>4.3</c:v>
                </c:pt>
                <c:pt idx="1258">
                  <c:v>3.8</c:v>
                </c:pt>
                <c:pt idx="1259">
                  <c:v>4.0999999999999996</c:v>
                </c:pt>
                <c:pt idx="1260">
                  <c:v>4</c:v>
                </c:pt>
                <c:pt idx="1261">
                  <c:v>4.2</c:v>
                </c:pt>
                <c:pt idx="1262">
                  <c:v>3.6</c:v>
                </c:pt>
                <c:pt idx="1263">
                  <c:v>4.2</c:v>
                </c:pt>
                <c:pt idx="1264">
                  <c:v>4.0999999999999996</c:v>
                </c:pt>
                <c:pt idx="1265">
                  <c:v>4.2</c:v>
                </c:pt>
                <c:pt idx="1266">
                  <c:v>3.9</c:v>
                </c:pt>
                <c:pt idx="1267">
                  <c:v>4</c:v>
                </c:pt>
                <c:pt idx="1268">
                  <c:v>4.2</c:v>
                </c:pt>
                <c:pt idx="1269">
                  <c:v>4.2</c:v>
                </c:pt>
                <c:pt idx="1270">
                  <c:v>4.0999999999999996</c:v>
                </c:pt>
                <c:pt idx="1271">
                  <c:v>4.4000000000000004</c:v>
                </c:pt>
                <c:pt idx="1272">
                  <c:v>4.0999999999999996</c:v>
                </c:pt>
                <c:pt idx="1273">
                  <c:v>4.2</c:v>
                </c:pt>
                <c:pt idx="1274">
                  <c:v>4.0999999999999996</c:v>
                </c:pt>
                <c:pt idx="1275">
                  <c:v>3.9</c:v>
                </c:pt>
                <c:pt idx="1276">
                  <c:v>3.9</c:v>
                </c:pt>
                <c:pt idx="1277">
                  <c:v>4.2</c:v>
                </c:pt>
                <c:pt idx="1278">
                  <c:v>4.2</c:v>
                </c:pt>
                <c:pt idx="1279">
                  <c:v>3.7</c:v>
                </c:pt>
                <c:pt idx="1280">
                  <c:v>3.7</c:v>
                </c:pt>
                <c:pt idx="1281">
                  <c:v>3.4</c:v>
                </c:pt>
                <c:pt idx="1282">
                  <c:v>4.2</c:v>
                </c:pt>
                <c:pt idx="1283">
                  <c:v>4</c:v>
                </c:pt>
                <c:pt idx="1284">
                  <c:v>4.0999999999999996</c:v>
                </c:pt>
                <c:pt idx="1285">
                  <c:v>3.9</c:v>
                </c:pt>
                <c:pt idx="1286">
                  <c:v>4</c:v>
                </c:pt>
                <c:pt idx="1287">
                  <c:v>3.9</c:v>
                </c:pt>
                <c:pt idx="1288">
                  <c:v>4.2</c:v>
                </c:pt>
                <c:pt idx="1289">
                  <c:v>4.3</c:v>
                </c:pt>
                <c:pt idx="1290">
                  <c:v>4</c:v>
                </c:pt>
                <c:pt idx="1291">
                  <c:v>2.6</c:v>
                </c:pt>
                <c:pt idx="1292">
                  <c:v>3.8</c:v>
                </c:pt>
                <c:pt idx="1293">
                  <c:v>4.5</c:v>
                </c:pt>
                <c:pt idx="1294">
                  <c:v>3.5</c:v>
                </c:pt>
                <c:pt idx="1295">
                  <c:v>3.9</c:v>
                </c:pt>
                <c:pt idx="1296">
                  <c:v>4</c:v>
                </c:pt>
                <c:pt idx="1297">
                  <c:v>4</c:v>
                </c:pt>
                <c:pt idx="1298">
                  <c:v>3.5</c:v>
                </c:pt>
                <c:pt idx="1299">
                  <c:v>4</c:v>
                </c:pt>
                <c:pt idx="1300">
                  <c:v>3.4</c:v>
                </c:pt>
                <c:pt idx="1301">
                  <c:v>4.2</c:v>
                </c:pt>
                <c:pt idx="1302">
                  <c:v>3.8</c:v>
                </c:pt>
                <c:pt idx="1303">
                  <c:v>4.0999999999999996</c:v>
                </c:pt>
                <c:pt idx="1304">
                  <c:v>4.2</c:v>
                </c:pt>
                <c:pt idx="1305">
                  <c:v>4.3</c:v>
                </c:pt>
                <c:pt idx="1306">
                  <c:v>4.2</c:v>
                </c:pt>
                <c:pt idx="1307">
                  <c:v>4.0999999999999996</c:v>
                </c:pt>
                <c:pt idx="1308">
                  <c:v>3.9</c:v>
                </c:pt>
                <c:pt idx="1309">
                  <c:v>3.3</c:v>
                </c:pt>
                <c:pt idx="1310">
                  <c:v>4.3</c:v>
                </c:pt>
                <c:pt idx="1311">
                  <c:v>3.9</c:v>
                </c:pt>
                <c:pt idx="1312">
                  <c:v>4.3</c:v>
                </c:pt>
                <c:pt idx="1313">
                  <c:v>3.6</c:v>
                </c:pt>
                <c:pt idx="1314">
                  <c:v>3.8</c:v>
                </c:pt>
                <c:pt idx="1315">
                  <c:v>3.9</c:v>
                </c:pt>
                <c:pt idx="1316">
                  <c:v>4.5999999999999996</c:v>
                </c:pt>
                <c:pt idx="1317">
                  <c:v>3.8</c:v>
                </c:pt>
                <c:pt idx="1318">
                  <c:v>3.9</c:v>
                </c:pt>
                <c:pt idx="1319">
                  <c:v>4.0999999999999996</c:v>
                </c:pt>
                <c:pt idx="1320">
                  <c:v>3.6</c:v>
                </c:pt>
                <c:pt idx="1321">
                  <c:v>4.4000000000000004</c:v>
                </c:pt>
                <c:pt idx="1322">
                  <c:v>4.3</c:v>
                </c:pt>
                <c:pt idx="1323">
                  <c:v>4.7</c:v>
                </c:pt>
                <c:pt idx="1324">
                  <c:v>4.3</c:v>
                </c:pt>
                <c:pt idx="1325">
                  <c:v>3.9</c:v>
                </c:pt>
                <c:pt idx="1326">
                  <c:v>3.9</c:v>
                </c:pt>
                <c:pt idx="1327">
                  <c:v>3.7</c:v>
                </c:pt>
                <c:pt idx="1328">
                  <c:v>3.5</c:v>
                </c:pt>
                <c:pt idx="1329">
                  <c:v>4</c:v>
                </c:pt>
                <c:pt idx="1330">
                  <c:v>4.0999999999999996</c:v>
                </c:pt>
                <c:pt idx="1331">
                  <c:v>3.9</c:v>
                </c:pt>
                <c:pt idx="1332">
                  <c:v>4.4000000000000004</c:v>
                </c:pt>
                <c:pt idx="1333">
                  <c:v>4.3</c:v>
                </c:pt>
                <c:pt idx="1334">
                  <c:v>4.5</c:v>
                </c:pt>
                <c:pt idx="1335">
                  <c:v>4</c:v>
                </c:pt>
                <c:pt idx="1336">
                  <c:v>3.9</c:v>
                </c:pt>
                <c:pt idx="1337">
                  <c:v>4.2</c:v>
                </c:pt>
                <c:pt idx="1338">
                  <c:v>4.0999999999999996</c:v>
                </c:pt>
                <c:pt idx="1339">
                  <c:v>3.7</c:v>
                </c:pt>
                <c:pt idx="1340">
                  <c:v>4.0999999999999996</c:v>
                </c:pt>
                <c:pt idx="1341">
                  <c:v>4.2</c:v>
                </c:pt>
                <c:pt idx="1342">
                  <c:v>4.3</c:v>
                </c:pt>
                <c:pt idx="1343">
                  <c:v>3.6</c:v>
                </c:pt>
                <c:pt idx="1344">
                  <c:v>4.0999999999999996</c:v>
                </c:pt>
                <c:pt idx="1345">
                  <c:v>4.5</c:v>
                </c:pt>
                <c:pt idx="1346">
                  <c:v>4.2</c:v>
                </c:pt>
                <c:pt idx="1347">
                  <c:v>4.3</c:v>
                </c:pt>
                <c:pt idx="1348">
                  <c:v>4</c:v>
                </c:pt>
                <c:pt idx="1349">
                  <c:v>4.2</c:v>
                </c:pt>
                <c:pt idx="1350">
                  <c:v>4.2</c:v>
                </c:pt>
                <c:pt idx="1351">
                  <c:v>4.5</c:v>
                </c:pt>
                <c:pt idx="1352">
                  <c:v>3.8</c:v>
                </c:pt>
                <c:pt idx="1353">
                  <c:v>4.4000000000000004</c:v>
                </c:pt>
                <c:pt idx="1354">
                  <c:v>4.0999999999999996</c:v>
                </c:pt>
                <c:pt idx="1355">
                  <c:v>4.2</c:v>
                </c:pt>
                <c:pt idx="1356">
                  <c:v>4.3</c:v>
                </c:pt>
                <c:pt idx="1357">
                  <c:v>4.0999999999999996</c:v>
                </c:pt>
                <c:pt idx="1358">
                  <c:v>4.2</c:v>
                </c:pt>
                <c:pt idx="1359">
                  <c:v>4.0999999999999996</c:v>
                </c:pt>
                <c:pt idx="1360">
                  <c:v>3.9</c:v>
                </c:pt>
                <c:pt idx="1361">
                  <c:v>3.9</c:v>
                </c:pt>
                <c:pt idx="1362">
                  <c:v>3.8</c:v>
                </c:pt>
                <c:pt idx="1363">
                  <c:v>4.5999999999999996</c:v>
                </c:pt>
                <c:pt idx="1364">
                  <c:v>3.6</c:v>
                </c:pt>
                <c:pt idx="1365">
                  <c:v>4.0999999999999996</c:v>
                </c:pt>
                <c:pt idx="1366">
                  <c:v>4.2</c:v>
                </c:pt>
                <c:pt idx="1367">
                  <c:v>4.3</c:v>
                </c:pt>
                <c:pt idx="1368">
                  <c:v>3.9</c:v>
                </c:pt>
                <c:pt idx="1369">
                  <c:v>3.9</c:v>
                </c:pt>
                <c:pt idx="1370">
                  <c:v>4</c:v>
                </c:pt>
                <c:pt idx="1371">
                  <c:v>4.4000000000000004</c:v>
                </c:pt>
                <c:pt idx="1372">
                  <c:v>4.2</c:v>
                </c:pt>
                <c:pt idx="1373">
                  <c:v>4.5</c:v>
                </c:pt>
                <c:pt idx="1374">
                  <c:v>4.0999999999999996</c:v>
                </c:pt>
                <c:pt idx="1375">
                  <c:v>4.0999999999999996</c:v>
                </c:pt>
                <c:pt idx="1376">
                  <c:v>4.2</c:v>
                </c:pt>
                <c:pt idx="1377">
                  <c:v>4.2</c:v>
                </c:pt>
                <c:pt idx="1378">
                  <c:v>4</c:v>
                </c:pt>
                <c:pt idx="1379">
                  <c:v>4.3</c:v>
                </c:pt>
                <c:pt idx="1380">
                  <c:v>3.6</c:v>
                </c:pt>
                <c:pt idx="1381">
                  <c:v>3.5</c:v>
                </c:pt>
                <c:pt idx="1382">
                  <c:v>4.3</c:v>
                </c:pt>
                <c:pt idx="1383">
                  <c:v>3.6</c:v>
                </c:pt>
                <c:pt idx="1384">
                  <c:v>2.9</c:v>
                </c:pt>
                <c:pt idx="1385">
                  <c:v>4.2</c:v>
                </c:pt>
                <c:pt idx="1386">
                  <c:v>4.4000000000000004</c:v>
                </c:pt>
                <c:pt idx="1387">
                  <c:v>4.0999999999999996</c:v>
                </c:pt>
                <c:pt idx="1388">
                  <c:v>3.8</c:v>
                </c:pt>
                <c:pt idx="1389">
                  <c:v>3.5</c:v>
                </c:pt>
                <c:pt idx="1390">
                  <c:v>4.0999999999999996</c:v>
                </c:pt>
                <c:pt idx="1391">
                  <c:v>3.2</c:v>
                </c:pt>
                <c:pt idx="1392">
                  <c:v>4.4000000000000004</c:v>
                </c:pt>
                <c:pt idx="1393">
                  <c:v>3.6</c:v>
                </c:pt>
                <c:pt idx="1394">
                  <c:v>3.1</c:v>
                </c:pt>
                <c:pt idx="1395">
                  <c:v>4</c:v>
                </c:pt>
                <c:pt idx="1396">
                  <c:v>4.0999999999999996</c:v>
                </c:pt>
                <c:pt idx="1397">
                  <c:v>3.6</c:v>
                </c:pt>
                <c:pt idx="1398">
                  <c:v>4</c:v>
                </c:pt>
                <c:pt idx="1399">
                  <c:v>4.3</c:v>
                </c:pt>
              </c:numCache>
            </c:numRef>
          </c:yVal>
          <c:smooth val="0"/>
          <c:extLst>
            <c:ext xmlns:c16="http://schemas.microsoft.com/office/drawing/2014/chart" uri="{C3380CC4-5D6E-409C-BE32-E72D297353CC}">
              <c16:uniqueId val="{00000000-DF52-4850-9F07-5A79D92D85C1}"/>
            </c:ext>
          </c:extLst>
        </c:ser>
        <c:dLbls>
          <c:showLegendKey val="0"/>
          <c:showVal val="0"/>
          <c:showCatName val="0"/>
          <c:showSerName val="0"/>
          <c:showPercent val="0"/>
          <c:showBubbleSize val="0"/>
        </c:dLbls>
        <c:axId val="346411488"/>
        <c:axId val="346408744"/>
      </c:scatterChart>
      <c:valAx>
        <c:axId val="34641148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6408744"/>
        <c:crosses val="autoZero"/>
        <c:crossBetween val="midCat"/>
      </c:valAx>
      <c:valAx>
        <c:axId val="3464087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641148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Dashboard.xlsx]Pivot Tables!PivotTable5</c:name>
    <c:fmtId val="4"/>
  </c:pivotSource>
  <c:chart>
    <c:title>
      <c:tx>
        <c:rich>
          <a:bodyPr rot="0" spcFirstLastPara="1" vertOverflow="ellipsis" vert="horz" wrap="square" anchor="ctr" anchorCtr="1"/>
          <a:lstStyle/>
          <a:p>
            <a:pPr>
              <a:defRPr sz="1400" b="0" i="0" u="none" strike="noStrike" kern="1200" spc="0" baseline="0">
                <a:solidFill>
                  <a:schemeClr val="tx1"/>
                </a:solidFill>
                <a:latin typeface="Segoe UI" panose="020B0502040204020203" pitchFamily="34" charset="0"/>
                <a:ea typeface="+mn-ea"/>
                <a:cs typeface="Segoe UI" panose="020B0502040204020203" pitchFamily="34" charset="0"/>
              </a:defRPr>
            </a:pPr>
            <a:r>
              <a:rPr lang="en-US" sz="2400" b="1">
                <a:solidFill>
                  <a:schemeClr val="tx1"/>
                </a:solidFill>
                <a:latin typeface="Segoe UI" panose="020B0502040204020203" pitchFamily="34" charset="0"/>
                <a:ea typeface="Segoe UI Black" panose="020B0A02040204020203" pitchFamily="34" charset="0"/>
                <a:cs typeface="Segoe UI" panose="020B0502040204020203" pitchFamily="34" charset="0"/>
              </a:rPr>
              <a:t>Products By Rating Review Score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solidFill>
              <a:latin typeface="Segoe UI" panose="020B0502040204020203" pitchFamily="34" charset="0"/>
              <a:ea typeface="+mn-ea"/>
              <a:cs typeface="Segoe UI" panose="020B0502040204020203"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50000"/>
              <a:lumOff val="50000"/>
            </a:schemeClr>
          </a:solidFill>
          <a:ln>
            <a:noFill/>
          </a:ln>
          <a:effectLst/>
        </c:spPr>
        <c:marker>
          <c:symbol val="none"/>
        </c:marker>
        <c:dLbl>
          <c:idx val="0"/>
          <c:numFmt formatCode="#,##0" sourceLinked="0"/>
          <c:spPr>
            <a:noFill/>
            <a:ln>
              <a:noFill/>
            </a:ln>
            <a:effectLst/>
          </c:spPr>
          <c:txPr>
            <a:bodyPr rot="0" spcFirstLastPara="1" vertOverflow="overflow" horzOverflow="overflow" vert="horz" wrap="square" lIns="38100" tIns="19050" rIns="38100" bIns="19050" spcCol="1828800" anchor="ctr" anchorCtr="1">
              <a:spAutoFit/>
            </a:bodyPr>
            <a:lstStyle/>
            <a:p>
              <a:pPr>
                <a:defRPr sz="1600" b="1" i="0" u="none" strike="noStrike" kern="1200" baseline="0">
                  <a:solidFill>
                    <a:schemeClr val="tx1"/>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3"/>
        <c:spPr>
          <a:solidFill>
            <a:schemeClr val="tx1">
              <a:lumMod val="50000"/>
              <a:lumOff val="50000"/>
            </a:schemeClr>
          </a:solidFill>
          <a:ln>
            <a:noFill/>
          </a:ln>
          <a:effectLst/>
        </c:spPr>
      </c:pivotFmt>
      <c:pivotFmt>
        <c:idx val="4"/>
        <c:spPr>
          <a:solidFill>
            <a:schemeClr val="tx1">
              <a:lumMod val="50000"/>
              <a:lumOff val="50000"/>
            </a:schemeClr>
          </a:solidFill>
          <a:ln>
            <a:noFill/>
          </a:ln>
          <a:effectLst/>
        </c:spPr>
      </c:pivotFmt>
      <c:pivotFmt>
        <c:idx val="5"/>
        <c:spPr>
          <a:solidFill>
            <a:schemeClr val="tx1">
              <a:lumMod val="50000"/>
              <a:lumOff val="50000"/>
            </a:schemeClr>
          </a:solidFill>
          <a:ln>
            <a:noFill/>
          </a:ln>
          <a:effectLst/>
        </c:spPr>
      </c:pivotFmt>
      <c:pivotFmt>
        <c:idx val="6"/>
        <c:spPr>
          <a:solidFill>
            <a:schemeClr val="tx1">
              <a:lumMod val="50000"/>
              <a:lumOff val="50000"/>
            </a:schemeClr>
          </a:solidFill>
          <a:ln>
            <a:noFill/>
          </a:ln>
          <a:effectLst/>
        </c:spPr>
      </c:pivotFmt>
      <c:pivotFmt>
        <c:idx val="7"/>
        <c:spPr>
          <a:solidFill>
            <a:schemeClr val="tx1">
              <a:lumMod val="50000"/>
              <a:lumOff val="50000"/>
            </a:schemeClr>
          </a:solidFill>
          <a:ln>
            <a:noFill/>
          </a:ln>
          <a:effectLst/>
        </c:spPr>
      </c:pivotFmt>
      <c:pivotFmt>
        <c:idx val="8"/>
        <c:spPr>
          <a:solidFill>
            <a:schemeClr val="tx1">
              <a:lumMod val="50000"/>
              <a:lumOff val="50000"/>
            </a:schemeClr>
          </a:solidFill>
          <a:ln>
            <a:noFill/>
          </a:ln>
          <a:effectLst/>
        </c:spPr>
      </c:pivotFmt>
      <c:pivotFmt>
        <c:idx val="9"/>
        <c:spPr>
          <a:solidFill>
            <a:schemeClr val="tx1">
              <a:lumMod val="50000"/>
              <a:lumOff val="50000"/>
            </a:schemeClr>
          </a:solidFill>
          <a:ln>
            <a:noFill/>
          </a:ln>
          <a:effectLst/>
        </c:spPr>
      </c:pivotFmt>
      <c:pivotFmt>
        <c:idx val="10"/>
        <c:spPr>
          <a:solidFill>
            <a:schemeClr val="tx1">
              <a:lumMod val="50000"/>
              <a:lumOff val="50000"/>
            </a:schemeClr>
          </a:solidFill>
          <a:ln>
            <a:noFill/>
          </a:ln>
          <a:effectLst/>
        </c:spPr>
      </c:pivotFmt>
      <c:pivotFmt>
        <c:idx val="11"/>
        <c:spPr>
          <a:solidFill>
            <a:schemeClr val="tx1">
              <a:lumMod val="50000"/>
              <a:lumOff val="50000"/>
            </a:schemeClr>
          </a:solidFill>
          <a:ln>
            <a:noFill/>
          </a:ln>
          <a:effectLst/>
        </c:spPr>
      </c:pivotFmt>
      <c:pivotFmt>
        <c:idx val="12"/>
        <c:spPr>
          <a:solidFill>
            <a:schemeClr val="tx1">
              <a:lumMod val="50000"/>
              <a:lumOff val="50000"/>
            </a:schemeClr>
          </a:solidFill>
          <a:ln>
            <a:noFill/>
          </a:ln>
          <a:effectLst/>
        </c:spPr>
      </c:pivotFmt>
    </c:pivotFmts>
    <c:plotArea>
      <c:layout/>
      <c:barChart>
        <c:barDir val="col"/>
        <c:grouping val="clustered"/>
        <c:varyColors val="0"/>
        <c:ser>
          <c:idx val="0"/>
          <c:order val="0"/>
          <c:tx>
            <c:strRef>
              <c:f>'Pivot Tables'!$W$3</c:f>
              <c:strCache>
                <c:ptCount val="1"/>
                <c:pt idx="0">
                  <c:v>Total</c:v>
                </c:pt>
              </c:strCache>
            </c:strRef>
          </c:tx>
          <c:spPr>
            <a:solidFill>
              <a:schemeClr val="tx1">
                <a:lumMod val="50000"/>
                <a:lumOff val="50000"/>
              </a:schemeClr>
            </a:solidFill>
            <a:ln>
              <a:noFill/>
            </a:ln>
            <a:effectLst/>
          </c:spPr>
          <c:invertIfNegative val="0"/>
          <c:dLbls>
            <c:numFmt formatCode="#,##0" sourceLinked="0"/>
            <c:spPr>
              <a:noFill/>
              <a:ln>
                <a:noFill/>
              </a:ln>
              <a:effectLst/>
            </c:spPr>
            <c:txPr>
              <a:bodyPr rot="0" spcFirstLastPara="1" vertOverflow="overflow" horzOverflow="overflow" vert="horz" wrap="square" lIns="38100" tIns="19050" rIns="38100" bIns="19050" spcCol="1828800" anchor="ctr" anchorCtr="1">
                <a:spAutoFit/>
              </a:bodyPr>
              <a:lstStyle/>
              <a:p>
                <a:pPr>
                  <a:defRPr sz="1600" b="1" i="0" u="none" strike="noStrike" kern="1200" baseline="0">
                    <a:solidFill>
                      <a:schemeClr val="tx1"/>
                    </a:solidFill>
                    <a:latin typeface="Segoe UI Black" panose="020B0A02040204020203" pitchFamily="34" charset="0"/>
                    <a:ea typeface="Segoe UI Black" panose="020B0A02040204020203" pitchFamily="34" charset="0"/>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a:noFill/>
                  <a:ln>
                    <a:noFill/>
                  </a:ln>
                </c15:spPr>
                <c15:showLeaderLines val="0"/>
              </c:ext>
            </c:extLst>
          </c:dLbls>
          <c:cat>
            <c:strRef>
              <c:f>'Pivot Tables'!$V$4:$V$14</c:f>
              <c:strCache>
                <c:ptCount val="10"/>
                <c:pt idx="0">
                  <c:v>Amazon Basics High-Speed HDMI Cable, 6 Feet - Supports Ethernet, 3D, 4K video,Black</c:v>
                </c:pt>
                <c:pt idx="1">
                  <c:v>Amazon Basics High-Speed HDMI Cable, 6 Feet (2-Pack),Black</c:v>
                </c:pt>
                <c:pt idx="2">
                  <c:v>AmazonBasics Flexible Premium HDMI Cable (Black, 4K@60Hz, 18Gbps), 3-Foot</c:v>
                </c:pt>
                <c:pt idx="3">
                  <c:v>boAt Bassheads 100 in Ear Wired Earphones with Mic(Furious Red)</c:v>
                </c:pt>
                <c:pt idx="4">
                  <c:v>boAt Bassheads 100 in Ear Wired Earphones with Mic(Taffy Pink)</c:v>
                </c:pt>
                <c:pt idx="5">
                  <c:v>boAt BassHeads 100 in-Ear Wired Headphones with Mic (Black)</c:v>
                </c:pt>
                <c:pt idx="6">
                  <c:v>Redmi 9 Activ (Carbon Black, 4GB RAM, 64GB Storage) | Octa-core Helio G35 | 5000 mAh Battery</c:v>
                </c:pt>
                <c:pt idx="7">
                  <c:v>Redmi 9A Sport (Carbon Black, 2GB RAM, 32GB Storage) | 2GHz Octa-core Helio G25 Processor | 5000 mAh Battery</c:v>
                </c:pt>
                <c:pt idx="8">
                  <c:v>Redmi 9A Sport (Coral Green, 2GB RAM, 32GB Storage) | 2GHz Octa-core Helio G25 Processor | 5000 mAh Battery</c:v>
                </c:pt>
                <c:pt idx="9">
                  <c:v>Redmi 9A Sport (Coral Green, 3GB RAM, 32GB Storage) | 2GHz Octa-core Helio G25 Processor | 5000 mAh Battery</c:v>
                </c:pt>
              </c:strCache>
            </c:strRef>
          </c:cat>
          <c:val>
            <c:numRef>
              <c:f>'Pivot Tables'!$W$4:$W$14</c:f>
              <c:numCache>
                <c:formatCode>0</c:formatCode>
                <c:ptCount val="10"/>
                <c:pt idx="0">
                  <c:v>431.37299999999999</c:v>
                </c:pt>
                <c:pt idx="1">
                  <c:v>431.37299999999999</c:v>
                </c:pt>
                <c:pt idx="2">
                  <c:v>431.37299999999999</c:v>
                </c:pt>
                <c:pt idx="3">
                  <c:v>367.81300000000005</c:v>
                </c:pt>
                <c:pt idx="4">
                  <c:v>367.81300000000005</c:v>
                </c:pt>
                <c:pt idx="5">
                  <c:v>367.81100000000004</c:v>
                </c:pt>
                <c:pt idx="6">
                  <c:v>317.93600000000004</c:v>
                </c:pt>
                <c:pt idx="7">
                  <c:v>317.93200000000002</c:v>
                </c:pt>
                <c:pt idx="8">
                  <c:v>317.93600000000004</c:v>
                </c:pt>
                <c:pt idx="9">
                  <c:v>317.93200000000002</c:v>
                </c:pt>
              </c:numCache>
            </c:numRef>
          </c:val>
          <c:extLst>
            <c:ext xmlns:c16="http://schemas.microsoft.com/office/drawing/2014/chart" uri="{C3380CC4-5D6E-409C-BE32-E72D297353CC}">
              <c16:uniqueId val="{00000000-0EED-4D3D-B93E-43842BFF0531}"/>
            </c:ext>
          </c:extLst>
        </c:ser>
        <c:dLbls>
          <c:showLegendKey val="0"/>
          <c:showVal val="0"/>
          <c:showCatName val="0"/>
          <c:showSerName val="0"/>
          <c:showPercent val="0"/>
          <c:showBubbleSize val="0"/>
        </c:dLbls>
        <c:gapWidth val="219"/>
        <c:overlap val="-27"/>
        <c:axId val="360824536"/>
        <c:axId val="360816616"/>
      </c:barChart>
      <c:catAx>
        <c:axId val="36082453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r>
                  <a:rPr lang="en-US" sz="1800" b="1">
                    <a:solidFill>
                      <a:schemeClr val="tx1"/>
                    </a:solidFill>
                    <a:latin typeface="Segoe UI" panose="020B0502040204020203" pitchFamily="34" charset="0"/>
                    <a:cs typeface="Segoe UI" panose="020B0502040204020203" pitchFamily="34" charset="0"/>
                  </a:rPr>
                  <a:t>Products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title>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b" anchorCtr="0"/>
          <a:lstStyle/>
          <a:p>
            <a:pPr>
              <a:defRPr sz="1800" b="1" i="0" u="none" strike="noStrike" kern="1200" baseline="0">
                <a:solidFill>
                  <a:schemeClr val="tx1"/>
                </a:solidFill>
                <a:latin typeface="Trebuchet MS" panose="020B0603020202020204" pitchFamily="34" charset="0"/>
                <a:ea typeface="Segoe UI Black" panose="020B0A02040204020203" pitchFamily="34" charset="0"/>
                <a:cs typeface="+mn-cs"/>
              </a:defRPr>
            </a:pPr>
            <a:endParaRPr lang="en-US"/>
          </a:p>
        </c:txPr>
        <c:crossAx val="360816616"/>
        <c:crosses val="autoZero"/>
        <c:auto val="1"/>
        <c:lblAlgn val="ctr"/>
        <c:lblOffset val="100"/>
        <c:noMultiLvlLbl val="0"/>
      </c:catAx>
      <c:valAx>
        <c:axId val="360816616"/>
        <c:scaling>
          <c:orientation val="minMax"/>
        </c:scaling>
        <c:delete val="1"/>
        <c:axPos val="l"/>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sz="1800" b="1">
                    <a:solidFill>
                      <a:schemeClr val="tx1"/>
                    </a:solidFill>
                    <a:latin typeface="Segoe UI" panose="020B0502040204020203" pitchFamily="34" charset="0"/>
                    <a:cs typeface="Segoe UI" panose="020B0502040204020203" pitchFamily="34" charset="0"/>
                  </a:rPr>
                  <a:t>Rating Review Score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crossAx val="3608245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Dashboard.xlsx]Pivot Tables!PivotTable4</c:name>
    <c:fmtId val="14"/>
  </c:pivotSource>
  <c:chart>
    <c:title>
      <c:tx>
        <c:rich>
          <a:bodyPr rot="0" spcFirstLastPara="1" vertOverflow="ellipsis" vert="horz" wrap="square" anchor="ctr" anchorCtr="1"/>
          <a:lstStyle/>
          <a:p>
            <a:pPr>
              <a:defRPr sz="1400" b="1" i="0" u="none" strike="noStrike" kern="1200" spc="0" baseline="0">
                <a:solidFill>
                  <a:schemeClr val="tx1"/>
                </a:solidFill>
                <a:latin typeface="Segoe UI" panose="020B0502040204020203" pitchFamily="34" charset="0"/>
                <a:ea typeface="Segoe UI Black" panose="020B0A02040204020203" pitchFamily="34" charset="0"/>
                <a:cs typeface="Segoe UI" panose="020B0502040204020203" pitchFamily="34" charset="0"/>
              </a:defRPr>
            </a:pPr>
            <a:r>
              <a:rPr lang="en-US" sz="2400" b="1">
                <a:solidFill>
                  <a:schemeClr val="tx1"/>
                </a:solidFill>
                <a:latin typeface="Segoe UI" panose="020B0502040204020203" pitchFamily="34" charset="0"/>
                <a:ea typeface="Segoe UI Black" panose="020B0A02040204020203" pitchFamily="34" charset="0"/>
                <a:cs typeface="Segoe UI" panose="020B0502040204020203" pitchFamily="34" charset="0"/>
              </a:rPr>
              <a:t>Highest Rated Products</a:t>
            </a: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Segoe UI" panose="020B0502040204020203" pitchFamily="34" charset="0"/>
              <a:ea typeface="Segoe UI Black" panose="020B0A02040204020203" pitchFamily="34" charset="0"/>
              <a:cs typeface="Segoe UI" panose="020B0502040204020203"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Tables'!$F$15</c:f>
              <c:strCache>
                <c:ptCount val="1"/>
                <c:pt idx="0">
                  <c:v>Total</c:v>
                </c:pt>
              </c:strCache>
            </c:strRef>
          </c:tx>
          <c:spPr>
            <a:solidFill>
              <a:schemeClr val="tx1">
                <a:lumMod val="50000"/>
                <a:lumOff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Tables'!$E$16:$E$28</c:f>
              <c:strCache>
                <c:ptCount val="12"/>
                <c:pt idx="0">
                  <c:v>Syncwire LTG to USB Cable for Fast Charging Compatible with Phone 5/ 5C/ 5S/ 6/ 6S/ 7/8/ X/XR/XS Max/ 11/12/ 13 Series and Pad Air/Mini, Pod &amp; Other Devices (1.1 Meter, White)</c:v>
                </c:pt>
                <c:pt idx="1">
                  <c:v>REDTECH USB-C to Lightning Cable 3.3FT, [Apple MFi Certified] Lightning to Type C Fast Charging Cord Compatible with iPhone 14/13/13 pro/Max/12/11/X/XS/XR/8, Supports Power Delivery - White</c:v>
                </c:pt>
                <c:pt idx="2">
                  <c:v>Amazon Basics Wireless Mouse | 2.4 GHz Connection, 1600 DPI | Type - C Adapter | Upto 12 Months of Battery Life | Ambidextrous Design | Suitable for PC/Mac/Laptop</c:v>
                </c:pt>
                <c:pt idx="3">
                  <c:v>Swiffer Instant Electric Water Heater Faucet Tap Home-Kitchen Instantaneous Water Heater Tank less for Tap, LED Electric Head Water Heaters Tail Gallon Comfort(3000W) ((Pack of 1))</c:v>
                </c:pt>
                <c:pt idx="4">
                  <c:v>Instant Pot Air Fryer, Vortex 2QT, Touch Control Panel, 360¬∞ EvenCrisp‚Ñ¢ Technology, Uses 95 % less Oil, 4-in-1 Appliance: Air Fry, Roast, Bake, Reheat (Vortex 1.97Litre, Black)</c:v>
                </c:pt>
                <c:pt idx="5">
                  <c:v>Oratech Coffee Frother electric, milk frother electric, coffee beater, cappuccino maker, Coffee Foamer, Mocktail Mixer, Coffee Foam Maker, coffee whisker electric, Froth Maker, coffee stirrers electric, coffee frothers, Coffee Blender, (6 Month Warranty) (</c:v>
                </c:pt>
                <c:pt idx="6">
                  <c:v>Multifunctional 2 in 1 Electric Egg Boiling Steamer Egg Frying Pan Egg Boiler Electric Automatic Off with Egg Boiler Machine Non-Stick Electric Egg Frying Pan-Tiger Woods (Multy)</c:v>
                </c:pt>
                <c:pt idx="7">
                  <c:v>Zuvexa USB Rechargeable Electric Foam Maker - Handheld Milk Wand Mixer Frother for Hot Milk, Hand Blender Coffee, Egg Beater (Black)</c:v>
                </c:pt>
                <c:pt idx="8">
                  <c:v>FIGMENT Handheld Milk Frother Rechargeable, 3-Speed Electric Frother for Coffee with 2 Whisks and Coffee Decoration Tool, Coffee Frother Mixer, CRESCENT ENTERPRISES VRW0.50BK (A1)</c:v>
                </c:pt>
                <c:pt idx="9">
                  <c:v>Sony Bravia 164 cm (65 inches) 4K Ultra HD Smart LED Google TV KD-65X74K (Black)</c:v>
                </c:pt>
                <c:pt idx="10">
                  <c:v>Campfire Spring Chef Prolix Instant Portable Water Heater Geyser 1Ltr. for Use Home Stainless Steel Baking Rack | Restaurant | Office | Labs | Clinics | Saloon | with Installation Kit (With MCB)</c:v>
                </c:pt>
                <c:pt idx="11">
                  <c:v>Spigen EZ Fit Tempered Glass Screen Protector for iPhone 14 Pro Max - 2 Pack (Sensor Protection)</c:v>
                </c:pt>
              </c:strCache>
            </c:strRef>
          </c:cat>
          <c:val>
            <c:numRef>
              <c:f>'Pivot Tables'!$F$16:$F$28</c:f>
              <c:numCache>
                <c:formatCode>0</c:formatCode>
                <c:ptCount val="12"/>
                <c:pt idx="0">
                  <c:v>5</c:v>
                </c:pt>
                <c:pt idx="1">
                  <c:v>5</c:v>
                </c:pt>
                <c:pt idx="2">
                  <c:v>5</c:v>
                </c:pt>
                <c:pt idx="3">
                  <c:v>4.8</c:v>
                </c:pt>
                <c:pt idx="4">
                  <c:v>4.8</c:v>
                </c:pt>
                <c:pt idx="5">
                  <c:v>4.8</c:v>
                </c:pt>
                <c:pt idx="6">
                  <c:v>4.7</c:v>
                </c:pt>
                <c:pt idx="7">
                  <c:v>4.7</c:v>
                </c:pt>
                <c:pt idx="8">
                  <c:v>4.7</c:v>
                </c:pt>
                <c:pt idx="9">
                  <c:v>4.7</c:v>
                </c:pt>
                <c:pt idx="10">
                  <c:v>4.7</c:v>
                </c:pt>
                <c:pt idx="11">
                  <c:v>4.7</c:v>
                </c:pt>
              </c:numCache>
            </c:numRef>
          </c:val>
          <c:extLst>
            <c:ext xmlns:c16="http://schemas.microsoft.com/office/drawing/2014/chart" uri="{C3380CC4-5D6E-409C-BE32-E72D297353CC}">
              <c16:uniqueId val="{00000000-FFAE-41C4-A7F8-C85D5788F039}"/>
            </c:ext>
          </c:extLst>
        </c:ser>
        <c:dLbls>
          <c:dLblPos val="outEnd"/>
          <c:showLegendKey val="0"/>
          <c:showVal val="1"/>
          <c:showCatName val="0"/>
          <c:showSerName val="0"/>
          <c:showPercent val="0"/>
          <c:showBubbleSize val="0"/>
        </c:dLbls>
        <c:gapWidth val="182"/>
        <c:axId val="932418312"/>
        <c:axId val="932426952"/>
      </c:barChart>
      <c:catAx>
        <c:axId val="9324183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1" i="0" u="none" strike="noStrike" kern="1200" baseline="0">
                <a:solidFill>
                  <a:schemeClr val="tx1"/>
                </a:solidFill>
                <a:latin typeface="Trebuchet MS" panose="020B0603020202020204" pitchFamily="34" charset="0"/>
                <a:ea typeface="Segoe UI Black" panose="020B0A02040204020203" pitchFamily="34" charset="0"/>
                <a:cs typeface="+mn-cs"/>
              </a:defRPr>
            </a:pPr>
            <a:endParaRPr lang="en-US"/>
          </a:p>
        </c:txPr>
        <c:crossAx val="932426952"/>
        <c:crosses val="autoZero"/>
        <c:auto val="1"/>
        <c:lblAlgn val="ctr"/>
        <c:lblOffset val="100"/>
        <c:noMultiLvlLbl val="0"/>
      </c:catAx>
      <c:valAx>
        <c:axId val="932426952"/>
        <c:scaling>
          <c:orientation val="minMax"/>
        </c:scaling>
        <c:delete val="1"/>
        <c:axPos val="b"/>
        <c:numFmt formatCode="0" sourceLinked="1"/>
        <c:majorTickMark val="none"/>
        <c:minorTickMark val="none"/>
        <c:tickLblPos val="nextTo"/>
        <c:crossAx val="932418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Dashboard.xlsx]Pivot Tables!PivotTable1</c:name>
    <c:fmtId val="7"/>
  </c:pivotSource>
  <c:chart>
    <c:title>
      <c:tx>
        <c:rich>
          <a:bodyPr rot="0" spcFirstLastPara="1" vertOverflow="ellipsis" vert="horz" wrap="square" anchor="ctr" anchorCtr="1"/>
          <a:lstStyle/>
          <a:p>
            <a:pPr>
              <a:defRPr sz="2400" b="1" i="0" u="none" strike="noStrike" kern="1200" spc="0" baseline="0">
                <a:solidFill>
                  <a:schemeClr val="tx1"/>
                </a:solidFill>
                <a:latin typeface="Segoe UI" panose="020B0502040204020203" pitchFamily="34" charset="0"/>
                <a:ea typeface="Segoe UI Black" panose="020B0A02040204020203" pitchFamily="34" charset="0"/>
                <a:cs typeface="Segoe UI" panose="020B0502040204020203" pitchFamily="34" charset="0"/>
              </a:defRPr>
            </a:pPr>
            <a:r>
              <a:rPr lang="en-US" sz="2400" b="1">
                <a:solidFill>
                  <a:schemeClr val="tx1"/>
                </a:solidFill>
                <a:latin typeface="Segoe UI" panose="020B0502040204020203" pitchFamily="34" charset="0"/>
                <a:ea typeface="Segoe UI Black" panose="020B0A02040204020203" pitchFamily="34" charset="0"/>
                <a:cs typeface="Segoe UI" panose="020B0502040204020203" pitchFamily="34" charset="0"/>
              </a:rPr>
              <a:t>Average Discount</a:t>
            </a:r>
            <a:r>
              <a:rPr lang="en-US" sz="2400" b="1" baseline="0">
                <a:solidFill>
                  <a:schemeClr val="tx1"/>
                </a:solidFill>
                <a:latin typeface="Segoe UI" panose="020B0502040204020203" pitchFamily="34" charset="0"/>
                <a:ea typeface="Segoe UI Black" panose="020B0A02040204020203" pitchFamily="34" charset="0"/>
                <a:cs typeface="Segoe UI" panose="020B0502040204020203" pitchFamily="34" charset="0"/>
              </a:rPr>
              <a:t> By Product Category</a:t>
            </a:r>
            <a:endParaRPr lang="en-US" sz="2400" b="1">
              <a:solidFill>
                <a:schemeClr val="tx1"/>
              </a:solidFill>
              <a:latin typeface="Segoe UI" panose="020B0502040204020203" pitchFamily="34" charset="0"/>
              <a:ea typeface="Segoe UI Black" panose="020B0A02040204020203" pitchFamily="34" charset="0"/>
              <a:cs typeface="Segoe UI" panose="020B0502040204020203" pitchFamily="34" charset="0"/>
            </a:endParaRPr>
          </a:p>
        </c:rich>
      </c:tx>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Segoe UI" panose="020B0502040204020203" pitchFamily="34" charset="0"/>
              <a:ea typeface="Segoe UI Black" panose="020B0A02040204020203" pitchFamily="34" charset="0"/>
              <a:cs typeface="Segoe UI" panose="020B0502040204020203"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Tables'!$B$3</c:f>
              <c:strCache>
                <c:ptCount val="1"/>
                <c:pt idx="0">
                  <c:v>Total</c:v>
                </c:pt>
              </c:strCache>
            </c:strRef>
          </c:tx>
          <c:spPr>
            <a:solidFill>
              <a:schemeClr val="accent2">
                <a:lumMod val="50000"/>
                <a:lumOff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Tables'!$B$4:$B$13</c:f>
              <c:numCache>
                <c:formatCode>0%</c:formatCode>
                <c:ptCount val="9"/>
                <c:pt idx="0">
                  <c:v>0.42</c:v>
                </c:pt>
                <c:pt idx="1">
                  <c:v>0.54024282560706416</c:v>
                </c:pt>
                <c:pt idx="2">
                  <c:v>0.50828897338403023</c:v>
                </c:pt>
                <c:pt idx="3">
                  <c:v>0.53</c:v>
                </c:pt>
                <c:pt idx="4">
                  <c:v>0.40120535714285727</c:v>
                </c:pt>
                <c:pt idx="5">
                  <c:v>0.57499999999999996</c:v>
                </c:pt>
                <c:pt idx="6">
                  <c:v>0.45999999999999996</c:v>
                </c:pt>
                <c:pt idx="7">
                  <c:v>0.12354838709677421</c:v>
                </c:pt>
                <c:pt idx="8">
                  <c:v>0</c:v>
                </c:pt>
              </c:numCache>
            </c:numRef>
          </c:val>
          <c:extLst>
            <c:ext xmlns:c16="http://schemas.microsoft.com/office/drawing/2014/chart" uri="{C3380CC4-5D6E-409C-BE32-E72D297353CC}">
              <c16:uniqueId val="{00000000-388D-489F-9231-23EF9A47F841}"/>
            </c:ext>
          </c:extLst>
        </c:ser>
        <c:dLbls>
          <c:dLblPos val="outEnd"/>
          <c:showLegendKey val="0"/>
          <c:showVal val="1"/>
          <c:showCatName val="0"/>
          <c:showSerName val="0"/>
          <c:showPercent val="0"/>
          <c:showBubbleSize val="0"/>
        </c:dLbls>
        <c:gapWidth val="182"/>
        <c:axId val="927390648"/>
        <c:axId val="927388488"/>
      </c:barChart>
      <c:catAx>
        <c:axId val="9273906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1" i="0" u="none" strike="noStrike" kern="1200" baseline="0">
                <a:solidFill>
                  <a:schemeClr val="tx1"/>
                </a:solidFill>
                <a:latin typeface="Trebuchet MS" panose="020B0603020202020204" pitchFamily="34" charset="0"/>
                <a:ea typeface="+mn-ea"/>
                <a:cs typeface="+mn-cs"/>
              </a:defRPr>
            </a:pPr>
            <a:endParaRPr lang="en-US"/>
          </a:p>
        </c:txPr>
        <c:crossAx val="927388488"/>
        <c:crosses val="autoZero"/>
        <c:auto val="1"/>
        <c:lblAlgn val="ctr"/>
        <c:lblOffset val="100"/>
        <c:noMultiLvlLbl val="0"/>
      </c:catAx>
      <c:valAx>
        <c:axId val="927388488"/>
        <c:scaling>
          <c:orientation val="minMax"/>
        </c:scaling>
        <c:delete val="1"/>
        <c:axPos val="b"/>
        <c:numFmt formatCode="0%" sourceLinked="1"/>
        <c:majorTickMark val="none"/>
        <c:minorTickMark val="none"/>
        <c:tickLblPos val="nextTo"/>
        <c:crossAx val="9273906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Dashboard.xlsx]Pivot Tables!PivotTable6</c:name>
    <c:fmtId val="6"/>
  </c:pivotSource>
  <c:chart>
    <c:title>
      <c:tx>
        <c:rich>
          <a:bodyPr rot="0" spcFirstLastPara="1" vertOverflow="ellipsis" vert="horz" wrap="square" anchor="ctr" anchorCtr="1"/>
          <a:lstStyle/>
          <a:p>
            <a:pPr>
              <a:defRPr sz="2400" b="1" i="0" u="none" strike="noStrike" kern="1200" spc="0" baseline="0">
                <a:solidFill>
                  <a:schemeClr val="tx1"/>
                </a:solidFill>
                <a:latin typeface="Segoe UI" panose="020B0502040204020203" pitchFamily="34" charset="0"/>
                <a:ea typeface="Segoe UI Black" panose="020B0A02040204020203" pitchFamily="34" charset="0"/>
                <a:cs typeface="Segoe UI" panose="020B0502040204020203" pitchFamily="34" charset="0"/>
              </a:defRPr>
            </a:pPr>
            <a:r>
              <a:rPr lang="en-US" sz="2400" b="1">
                <a:solidFill>
                  <a:schemeClr val="tx1"/>
                </a:solidFill>
                <a:latin typeface="Segoe UI" panose="020B0502040204020203" pitchFamily="34" charset="0"/>
                <a:ea typeface="Segoe UI Black" panose="020B0A02040204020203" pitchFamily="34" charset="0"/>
                <a:cs typeface="Segoe UI" panose="020B0502040204020203" pitchFamily="34" charset="0"/>
              </a:rPr>
              <a:t>Category</a:t>
            </a:r>
            <a:r>
              <a:rPr lang="en-US" sz="2400" b="1" baseline="0">
                <a:solidFill>
                  <a:schemeClr val="tx1"/>
                </a:solidFill>
                <a:latin typeface="Segoe UI" panose="020B0502040204020203" pitchFamily="34" charset="0"/>
                <a:ea typeface="Segoe UI Black" panose="020B0A02040204020203" pitchFamily="34" charset="0"/>
                <a:cs typeface="Segoe UI" panose="020B0502040204020203" pitchFamily="34" charset="0"/>
              </a:rPr>
              <a:t> By Actual And Discounted Price</a:t>
            </a:r>
            <a:endParaRPr lang="en-US" sz="2400" b="1">
              <a:solidFill>
                <a:schemeClr val="tx1"/>
              </a:solidFill>
              <a:latin typeface="Segoe UI" panose="020B0502040204020203" pitchFamily="34" charset="0"/>
              <a:ea typeface="Segoe UI Black" panose="020B0A02040204020203" pitchFamily="34" charset="0"/>
              <a:cs typeface="Segoe UI" panose="020B0502040204020203" pitchFamily="34" charset="0"/>
            </a:endParaRPr>
          </a:p>
        </c:rich>
      </c:tx>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Segoe UI" panose="020B0502040204020203" pitchFamily="34" charset="0"/>
              <a:ea typeface="Segoe UI Black" panose="020B0A02040204020203" pitchFamily="34" charset="0"/>
              <a:cs typeface="Segoe UI" panose="020B0502040204020203"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Tables'!$J$17</c:f>
              <c:strCache>
                <c:ptCount val="1"/>
                <c:pt idx="0">
                  <c:v>Average of Actual_Price</c:v>
                </c:pt>
              </c:strCache>
            </c:strRef>
          </c:tx>
          <c:spPr>
            <a:solidFill>
              <a:schemeClr val="tx1">
                <a:lumMod val="50000"/>
                <a:lumOff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Tables'!$I$18:$I$27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Tables'!$J$18:$J$27</c:f>
              <c:numCache>
                <c:formatCode>"$"#,##0</c:formatCode>
                <c:ptCount val="9"/>
                <c:pt idx="0">
                  <c:v>4000</c:v>
                </c:pt>
                <c:pt idx="1">
                  <c:v>1683.6231346578368</c:v>
                </c:pt>
                <c:pt idx="2">
                  <c:v>10127.311787072244</c:v>
                </c:pt>
                <c:pt idx="3">
                  <c:v>1900</c:v>
                </c:pt>
                <c:pt idx="4">
                  <c:v>4162.0736607142853</c:v>
                </c:pt>
                <c:pt idx="5">
                  <c:v>799</c:v>
                </c:pt>
                <c:pt idx="6">
                  <c:v>1347</c:v>
                </c:pt>
                <c:pt idx="7">
                  <c:v>397.19354838709677</c:v>
                </c:pt>
                <c:pt idx="8">
                  <c:v>150</c:v>
                </c:pt>
              </c:numCache>
            </c:numRef>
          </c:val>
          <c:extLst>
            <c:ext xmlns:c16="http://schemas.microsoft.com/office/drawing/2014/chart" uri="{C3380CC4-5D6E-409C-BE32-E72D297353CC}">
              <c16:uniqueId val="{00000000-11F3-43FA-81DD-23E5B44295FA}"/>
            </c:ext>
          </c:extLst>
        </c:ser>
        <c:ser>
          <c:idx val="1"/>
          <c:order val="1"/>
          <c:tx>
            <c:strRef>
              <c:f>'Pivot Tables'!$K$17</c:f>
              <c:strCache>
                <c:ptCount val="1"/>
                <c:pt idx="0">
                  <c:v>Average of Discounted_Price</c:v>
                </c:pt>
              </c:strCache>
            </c:strRef>
          </c:tx>
          <c:spPr>
            <a:solidFill>
              <a:schemeClr val="accent1">
                <a:lumMod val="50000"/>
              </a:schemeClr>
            </a:solidFill>
            <a:ln>
              <a:noFill/>
            </a:ln>
            <a:effectLst/>
          </c:spPr>
          <c:invertIfNegative val="0"/>
          <c:cat>
            <c:strRef>
              <c:f>'Pivot Tables'!$I$18:$I$27</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Tables'!$K$18:$K$27</c:f>
              <c:numCache>
                <c:formatCode>"$"#,##0</c:formatCode>
                <c:ptCount val="9"/>
                <c:pt idx="0">
                  <c:v>2339</c:v>
                </c:pt>
                <c:pt idx="1">
                  <c:v>842.65037527593813</c:v>
                </c:pt>
                <c:pt idx="2">
                  <c:v>5965.88783269962</c:v>
                </c:pt>
                <c:pt idx="3">
                  <c:v>899</c:v>
                </c:pt>
                <c:pt idx="4">
                  <c:v>2330.6156473214287</c:v>
                </c:pt>
                <c:pt idx="5">
                  <c:v>337</c:v>
                </c:pt>
                <c:pt idx="6">
                  <c:v>638</c:v>
                </c:pt>
                <c:pt idx="7">
                  <c:v>301.58064516129031</c:v>
                </c:pt>
                <c:pt idx="8">
                  <c:v>150</c:v>
                </c:pt>
              </c:numCache>
            </c:numRef>
          </c:val>
          <c:extLst>
            <c:ext xmlns:c16="http://schemas.microsoft.com/office/drawing/2014/chart" uri="{C3380CC4-5D6E-409C-BE32-E72D297353CC}">
              <c16:uniqueId val="{00000001-11F3-43FA-81DD-23E5B44295FA}"/>
            </c:ext>
          </c:extLst>
        </c:ser>
        <c:dLbls>
          <c:showLegendKey val="0"/>
          <c:showVal val="0"/>
          <c:showCatName val="0"/>
          <c:showSerName val="0"/>
          <c:showPercent val="0"/>
          <c:showBubbleSize val="0"/>
        </c:dLbls>
        <c:gapWidth val="182"/>
        <c:axId val="926769584"/>
        <c:axId val="121666600"/>
      </c:barChart>
      <c:catAx>
        <c:axId val="92676958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1" i="0" u="none" strike="noStrike" kern="1200" baseline="0">
                <a:solidFill>
                  <a:schemeClr val="tx1"/>
                </a:solidFill>
                <a:latin typeface="Trebuchet MS" panose="020B0603020202020204" pitchFamily="34" charset="0"/>
                <a:ea typeface="+mn-ea"/>
                <a:cs typeface="+mn-cs"/>
              </a:defRPr>
            </a:pPr>
            <a:endParaRPr lang="en-US"/>
          </a:p>
        </c:txPr>
        <c:crossAx val="121666600"/>
        <c:crosses val="autoZero"/>
        <c:auto val="1"/>
        <c:lblAlgn val="ctr"/>
        <c:lblOffset val="100"/>
        <c:noMultiLvlLbl val="0"/>
      </c:catAx>
      <c:valAx>
        <c:axId val="121666600"/>
        <c:scaling>
          <c:orientation val="minMax"/>
        </c:scaling>
        <c:delete val="1"/>
        <c:axPos val="b"/>
        <c:numFmt formatCode="&quot;$&quot;#,##0" sourceLinked="1"/>
        <c:majorTickMark val="none"/>
        <c:minorTickMark val="none"/>
        <c:tickLblPos val="nextTo"/>
        <c:crossAx val="9267695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1600" b="1" i="0" u="none" strike="noStrike" kern="1200" baseline="0">
              <a:solidFill>
                <a:schemeClr val="tx1"/>
              </a:solidFill>
              <a:latin typeface="Trebuchet MS" panose="020B0603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Dashboard.xlsx]Pivot Tables!PivotTable3</c:name>
    <c:fmtId val="3"/>
  </c:pivotSource>
  <c:chart>
    <c:title>
      <c:tx>
        <c:rich>
          <a:bodyPr rot="0" spcFirstLastPara="1" vertOverflow="ellipsis" vert="horz" wrap="square" anchor="ctr" anchorCtr="1"/>
          <a:lstStyle/>
          <a:p>
            <a:pPr>
              <a:defRPr sz="2400" b="1" i="0" u="none" strike="noStrike" kern="1200" spc="0" baseline="0">
                <a:solidFill>
                  <a:schemeClr val="tx1"/>
                </a:solidFill>
                <a:latin typeface="Segoe UI" panose="020B0502040204020203" pitchFamily="34" charset="0"/>
                <a:ea typeface="+mn-ea"/>
                <a:cs typeface="Segoe UI" panose="020B0502040204020203" pitchFamily="34" charset="0"/>
              </a:defRPr>
            </a:pPr>
            <a:r>
              <a:rPr lang="en-US" sz="2400" b="1">
                <a:solidFill>
                  <a:schemeClr val="tx1"/>
                </a:solidFill>
                <a:latin typeface="Segoe UI" panose="020B0502040204020203" pitchFamily="34" charset="0"/>
                <a:cs typeface="Segoe UI" panose="020B0502040204020203" pitchFamily="34" charset="0"/>
              </a:rPr>
              <a:t>Reviews Per Category</a:t>
            </a:r>
          </a:p>
        </c:rich>
      </c:tx>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Segoe UI" panose="020B0502040204020203" pitchFamily="34" charset="0"/>
              <a:ea typeface="+mn-ea"/>
              <a:cs typeface="Segoe UI" panose="020B0502040204020203"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tx1">
              <a:lumMod val="50000"/>
              <a:lumOff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Tables'!$B$16</c:f>
              <c:strCache>
                <c:ptCount val="1"/>
                <c:pt idx="0">
                  <c:v>Total</c:v>
                </c:pt>
              </c:strCache>
            </c:strRef>
          </c:tx>
          <c:spPr>
            <a:solidFill>
              <a:schemeClr val="tx1">
                <a:lumMod val="50000"/>
                <a:lumOff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Tables'!$A$17:$A$26</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Tables'!$B$17:$B$26</c:f>
              <c:numCache>
                <c:formatCode>0</c:formatCode>
                <c:ptCount val="9"/>
                <c:pt idx="0">
                  <c:v>1</c:v>
                </c:pt>
                <c:pt idx="1">
                  <c:v>453</c:v>
                </c:pt>
                <c:pt idx="2">
                  <c:v>526</c:v>
                </c:pt>
                <c:pt idx="3">
                  <c:v>1</c:v>
                </c:pt>
                <c:pt idx="4">
                  <c:v>448</c:v>
                </c:pt>
                <c:pt idx="5">
                  <c:v>2</c:v>
                </c:pt>
                <c:pt idx="6">
                  <c:v>2</c:v>
                </c:pt>
                <c:pt idx="7">
                  <c:v>31</c:v>
                </c:pt>
                <c:pt idx="8">
                  <c:v>1</c:v>
                </c:pt>
              </c:numCache>
            </c:numRef>
          </c:val>
          <c:extLst>
            <c:ext xmlns:c16="http://schemas.microsoft.com/office/drawing/2014/chart" uri="{C3380CC4-5D6E-409C-BE32-E72D297353CC}">
              <c16:uniqueId val="{00000000-8BD1-4C81-A7B3-59F9AEFA80A6}"/>
            </c:ext>
          </c:extLst>
        </c:ser>
        <c:dLbls>
          <c:dLblPos val="outEnd"/>
          <c:showLegendKey val="0"/>
          <c:showVal val="1"/>
          <c:showCatName val="0"/>
          <c:showSerName val="0"/>
          <c:showPercent val="0"/>
          <c:showBubbleSize val="0"/>
        </c:dLbls>
        <c:gapWidth val="219"/>
        <c:overlap val="-27"/>
        <c:axId val="458690840"/>
        <c:axId val="458687600"/>
      </c:barChart>
      <c:catAx>
        <c:axId val="4586908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1" i="0" u="none" strike="noStrike" kern="1200" baseline="0">
                <a:solidFill>
                  <a:schemeClr val="tx1"/>
                </a:solidFill>
                <a:latin typeface="Trebuchet MS" panose="020B0603020202020204" pitchFamily="34" charset="0"/>
                <a:ea typeface="+mn-ea"/>
                <a:cs typeface="+mn-cs"/>
              </a:defRPr>
            </a:pPr>
            <a:endParaRPr lang="en-US"/>
          </a:p>
        </c:txPr>
        <c:crossAx val="458687600"/>
        <c:crosses val="autoZero"/>
        <c:auto val="1"/>
        <c:lblAlgn val="ctr"/>
        <c:lblOffset val="100"/>
        <c:noMultiLvlLbl val="0"/>
      </c:catAx>
      <c:valAx>
        <c:axId val="458687600"/>
        <c:scaling>
          <c:orientation val="minMax"/>
        </c:scaling>
        <c:delete val="1"/>
        <c:axPos val="l"/>
        <c:numFmt formatCode="0" sourceLinked="1"/>
        <c:majorTickMark val="out"/>
        <c:minorTickMark val="none"/>
        <c:tickLblPos val="nextTo"/>
        <c:crossAx val="4586908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 case study Dashboard.xlsx]Pivot Tables!PivotTable10</c:name>
    <c:fmtId val="6"/>
  </c:pivotSource>
  <c:chart>
    <c:title>
      <c:tx>
        <c:rich>
          <a:bodyPr rot="0" spcFirstLastPara="1" vertOverflow="ellipsis" vert="horz" wrap="square" anchor="ctr" anchorCtr="1"/>
          <a:lstStyle/>
          <a:p>
            <a:pPr>
              <a:defRPr sz="2400" b="1" i="0" u="none" strike="noStrike" kern="1200" spc="0" baseline="0">
                <a:solidFill>
                  <a:schemeClr val="tx1"/>
                </a:solidFill>
                <a:latin typeface="Segoe UI" panose="020B0502040204020203" pitchFamily="34" charset="0"/>
                <a:ea typeface="+mn-ea"/>
                <a:cs typeface="Segoe UI" panose="020B0502040204020203" pitchFamily="34" charset="0"/>
              </a:defRPr>
            </a:pPr>
            <a:r>
              <a:rPr lang="en-US" sz="2400" b="1">
                <a:solidFill>
                  <a:schemeClr val="tx1"/>
                </a:solidFill>
                <a:latin typeface="Segoe UI" panose="020B0502040204020203" pitchFamily="34" charset="0"/>
                <a:cs typeface="Segoe UI" panose="020B0502040204020203" pitchFamily="34" charset="0"/>
              </a:rPr>
              <a:t>Products Per Price Bucket</a:t>
            </a:r>
          </a:p>
        </c:rich>
      </c:tx>
      <c:overlay val="0"/>
      <c:spPr>
        <a:noFill/>
        <a:ln>
          <a:noFill/>
        </a:ln>
        <a:effectLst/>
      </c:spPr>
      <c:txPr>
        <a:bodyPr rot="0" spcFirstLastPara="1" vertOverflow="ellipsis" vert="horz" wrap="square" anchor="ctr" anchorCtr="1"/>
        <a:lstStyle/>
        <a:p>
          <a:pPr>
            <a:defRPr sz="2400" b="1" i="0" u="none" strike="noStrike" kern="1200" spc="0" baseline="0">
              <a:solidFill>
                <a:schemeClr val="tx1"/>
              </a:solidFill>
              <a:latin typeface="Segoe UI" panose="020B0502040204020203" pitchFamily="34" charset="0"/>
              <a:ea typeface="+mn-ea"/>
              <a:cs typeface="Segoe UI" panose="020B0502040204020203" pitchFamily="34" charset="0"/>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tx1">
              <a:lumMod val="50000"/>
              <a:lumOff val="50000"/>
            </a:schemeClr>
          </a:solidFill>
          <a:ln w="19050">
            <a:solidFill>
              <a:schemeClr val="lt1"/>
            </a:solidFill>
          </a:ln>
          <a:effectLst/>
        </c:spPr>
      </c:pivotFmt>
      <c:pivotFmt>
        <c:idx val="7"/>
        <c:spPr>
          <a:solidFill>
            <a:schemeClr val="bg2">
              <a:lumMod val="90000"/>
            </a:schemeClr>
          </a:solidFill>
          <a:ln w="19050">
            <a:solidFill>
              <a:schemeClr val="lt1"/>
            </a:solidFill>
          </a:ln>
          <a:effectLst/>
        </c:spPr>
      </c:pivotFmt>
      <c:pivotFmt>
        <c:idx val="8"/>
        <c:spPr>
          <a:solidFill>
            <a:schemeClr val="accent1">
              <a:lumMod val="50000"/>
            </a:schemeClr>
          </a:solidFill>
          <a:ln w="19050">
            <a:solidFill>
              <a:schemeClr val="lt1"/>
            </a:solidFill>
          </a:ln>
          <a:effectLst/>
        </c:spPr>
      </c:pivotFmt>
    </c:pivotFmts>
    <c:plotArea>
      <c:layout/>
      <c:pieChart>
        <c:varyColors val="1"/>
        <c:ser>
          <c:idx val="0"/>
          <c:order val="0"/>
          <c:tx>
            <c:strRef>
              <c:f>'Pivot Tables'!$T$18</c:f>
              <c:strCache>
                <c:ptCount val="1"/>
                <c:pt idx="0">
                  <c:v>Total</c:v>
                </c:pt>
              </c:strCache>
            </c:strRef>
          </c:tx>
          <c:dPt>
            <c:idx val="0"/>
            <c:bubble3D val="0"/>
            <c:spPr>
              <a:solidFill>
                <a:schemeClr val="tx1">
                  <a:lumMod val="50000"/>
                  <a:lumOff val="50000"/>
                </a:schemeClr>
              </a:solidFill>
              <a:ln w="19050">
                <a:solidFill>
                  <a:schemeClr val="lt1"/>
                </a:solidFill>
              </a:ln>
              <a:effectLst/>
            </c:spPr>
            <c:extLst>
              <c:ext xmlns:c16="http://schemas.microsoft.com/office/drawing/2014/chart" uri="{C3380CC4-5D6E-409C-BE32-E72D297353CC}">
                <c16:uniqueId val="{00000001-90A8-41ED-8382-BE6C3E9A29D7}"/>
              </c:ext>
            </c:extLst>
          </c:dPt>
          <c:dPt>
            <c:idx val="1"/>
            <c:bubble3D val="0"/>
            <c:spPr>
              <a:solidFill>
                <a:schemeClr val="bg2">
                  <a:lumMod val="90000"/>
                </a:schemeClr>
              </a:solidFill>
              <a:ln w="19050">
                <a:solidFill>
                  <a:schemeClr val="lt1"/>
                </a:solidFill>
              </a:ln>
              <a:effectLst/>
            </c:spPr>
            <c:extLst>
              <c:ext xmlns:c16="http://schemas.microsoft.com/office/drawing/2014/chart" uri="{C3380CC4-5D6E-409C-BE32-E72D297353CC}">
                <c16:uniqueId val="{00000003-90A8-41ED-8382-BE6C3E9A29D7}"/>
              </c:ext>
            </c:extLst>
          </c:dPt>
          <c:dPt>
            <c:idx val="2"/>
            <c:bubble3D val="0"/>
            <c:spPr>
              <a:solidFill>
                <a:schemeClr val="accent1">
                  <a:lumMod val="50000"/>
                </a:schemeClr>
              </a:solidFill>
              <a:ln w="19050">
                <a:solidFill>
                  <a:schemeClr val="lt1"/>
                </a:solidFill>
              </a:ln>
              <a:effectLst/>
            </c:spPr>
            <c:extLst>
              <c:ext xmlns:c16="http://schemas.microsoft.com/office/drawing/2014/chart" uri="{C3380CC4-5D6E-409C-BE32-E72D297353CC}">
                <c16:uniqueId val="{00000005-90A8-41ED-8382-BE6C3E9A29D7}"/>
              </c:ext>
            </c:extLst>
          </c:dPt>
          <c:dLbls>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tx1"/>
                    </a:solidFill>
                    <a:latin typeface="Trebuchet MS" panose="020B0603020202020204" pitchFamily="34" charset="0"/>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Tables'!$S$19:$S$22</c:f>
              <c:strCache>
                <c:ptCount val="3"/>
                <c:pt idx="0">
                  <c:v>₹200–₹500</c:v>
                </c:pt>
                <c:pt idx="1">
                  <c:v>&lt;₹200</c:v>
                </c:pt>
                <c:pt idx="2">
                  <c:v>&gt;₹500</c:v>
                </c:pt>
              </c:strCache>
            </c:strRef>
          </c:cat>
          <c:val>
            <c:numRef>
              <c:f>'Pivot Tables'!$T$19:$T$22</c:f>
              <c:numCache>
                <c:formatCode>0</c:formatCode>
                <c:ptCount val="3"/>
                <c:pt idx="0">
                  <c:v>183</c:v>
                </c:pt>
                <c:pt idx="1">
                  <c:v>37</c:v>
                </c:pt>
                <c:pt idx="2">
                  <c:v>1245</c:v>
                </c:pt>
              </c:numCache>
            </c:numRef>
          </c:val>
          <c:extLst>
            <c:ext xmlns:c16="http://schemas.microsoft.com/office/drawing/2014/chart" uri="{C3380CC4-5D6E-409C-BE32-E72D297353CC}">
              <c16:uniqueId val="{00000006-90A8-41ED-8382-BE6C3E9A29D7}"/>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1800" b="1" i="0" u="none" strike="noStrike" kern="1200" baseline="0">
              <a:solidFill>
                <a:schemeClr val="tx1"/>
              </a:solidFill>
              <a:latin typeface="Trebuchet MS" panose="020B0603020202020204" pitchFamily="34" charset="0"/>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6" Type="http://schemas.openxmlformats.org/officeDocument/2006/relationships/chart" Target="../charts/chart7.xml"/><Relationship Id="rId5" Type="http://schemas.openxmlformats.org/officeDocument/2006/relationships/chart" Target="../charts/chart6.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2</xdr:col>
      <xdr:colOff>585107</xdr:colOff>
      <xdr:row>1441</xdr:row>
      <xdr:rowOff>114937</xdr:rowOff>
    </xdr:from>
    <xdr:to>
      <xdr:col>5</xdr:col>
      <xdr:colOff>693964</xdr:colOff>
      <xdr:row>1456</xdr:row>
      <xdr:rowOff>89170</xdr:rowOff>
    </xdr:to>
    <xdr:graphicFrame macro="">
      <xdr:nvGraphicFramePr>
        <xdr:cNvPr id="2" name="Chart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190500</xdr:colOff>
      <xdr:row>14</xdr:row>
      <xdr:rowOff>147636</xdr:rowOff>
    </xdr:from>
    <xdr:to>
      <xdr:col>15</xdr:col>
      <xdr:colOff>581025</xdr:colOff>
      <xdr:row>74</xdr:row>
      <xdr:rowOff>23811</xdr:rowOff>
    </xdr:to>
    <xdr:sp macro="" textlink="">
      <xdr:nvSpPr>
        <xdr:cNvPr id="4" name="Rectangle 3">
          <a:extLst>
            <a:ext uri="{FF2B5EF4-FFF2-40B4-BE49-F238E27FC236}">
              <a16:creationId xmlns:a16="http://schemas.microsoft.com/office/drawing/2014/main" id="{86BB4513-0FB8-DD65-0574-ADE309BD1B9F}"/>
            </a:ext>
          </a:extLst>
        </xdr:cNvPr>
        <xdr:cNvSpPr/>
      </xdr:nvSpPr>
      <xdr:spPr>
        <a:xfrm>
          <a:off x="881063" y="2814636"/>
          <a:ext cx="10058400" cy="11306175"/>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26</xdr:col>
      <xdr:colOff>95250</xdr:colOff>
      <xdr:row>1</xdr:row>
      <xdr:rowOff>71437</xdr:rowOff>
    </xdr:from>
    <xdr:to>
      <xdr:col>30</xdr:col>
      <xdr:colOff>571500</xdr:colOff>
      <xdr:row>10</xdr:row>
      <xdr:rowOff>166686</xdr:rowOff>
    </xdr:to>
    <xdr:sp macro="" textlink="">
      <xdr:nvSpPr>
        <xdr:cNvPr id="6" name="TextBox 5">
          <a:extLst>
            <a:ext uri="{FF2B5EF4-FFF2-40B4-BE49-F238E27FC236}">
              <a16:creationId xmlns:a16="http://schemas.microsoft.com/office/drawing/2014/main" id="{424A8CB3-29B6-414A-84A7-136499C99A62}"/>
            </a:ext>
          </a:extLst>
        </xdr:cNvPr>
        <xdr:cNvSpPr txBox="1"/>
      </xdr:nvSpPr>
      <xdr:spPr>
        <a:xfrm>
          <a:off x="18049875" y="261937"/>
          <a:ext cx="3238500" cy="18097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2000"/>
        </a:p>
        <a:p>
          <a:pPr algn="ctr"/>
          <a:r>
            <a:rPr lang="en-US" sz="2000" b="1">
              <a:solidFill>
                <a:schemeClr val="accent1">
                  <a:lumMod val="50000"/>
                </a:schemeClr>
              </a:solidFill>
              <a:latin typeface="Segoe UI" panose="020B0502040204020203" pitchFamily="34" charset="0"/>
              <a:cs typeface="Segoe UI" panose="020B0502040204020203" pitchFamily="34" charset="0"/>
            </a:rPr>
            <a:t>Products with 50%</a:t>
          </a:r>
          <a:r>
            <a:rPr lang="en-US" sz="2000" b="1" baseline="0">
              <a:solidFill>
                <a:schemeClr val="accent1">
                  <a:lumMod val="50000"/>
                </a:schemeClr>
              </a:solidFill>
              <a:latin typeface="Segoe UI" panose="020B0502040204020203" pitchFamily="34" charset="0"/>
              <a:cs typeface="Segoe UI" panose="020B0502040204020203" pitchFamily="34" charset="0"/>
            </a:rPr>
            <a:t> or more discount</a:t>
          </a:r>
        </a:p>
        <a:p>
          <a:pPr algn="ctr"/>
          <a:endParaRPr lang="en-US" sz="2000" b="1" baseline="0">
            <a:solidFill>
              <a:schemeClr val="accent1">
                <a:lumMod val="50000"/>
              </a:schemeClr>
            </a:solidFill>
            <a:latin typeface="Segoe UI" panose="020B0502040204020203" pitchFamily="34" charset="0"/>
            <a:cs typeface="Segoe UI" panose="020B0502040204020203" pitchFamily="34" charset="0"/>
          </a:endParaRPr>
        </a:p>
        <a:p>
          <a:pPr algn="ctr"/>
          <a:r>
            <a:rPr lang="en-US" sz="2000" b="1" baseline="0">
              <a:solidFill>
                <a:schemeClr val="accent1">
                  <a:lumMod val="50000"/>
                </a:schemeClr>
              </a:solidFill>
              <a:latin typeface="Segoe UI" panose="020B0502040204020203" pitchFamily="34" charset="0"/>
              <a:cs typeface="Segoe UI" panose="020B0502040204020203" pitchFamily="34" charset="0"/>
            </a:rPr>
            <a:t>751</a:t>
          </a:r>
          <a:endParaRPr lang="en-US" sz="1400" b="1">
            <a:solidFill>
              <a:schemeClr val="accent1">
                <a:lumMod val="50000"/>
              </a:schemeClr>
            </a:solidFill>
            <a:latin typeface="Segoe UI" panose="020B0502040204020203" pitchFamily="34" charset="0"/>
            <a:cs typeface="Segoe UI" panose="020B0502040204020203" pitchFamily="34" charset="0"/>
          </a:endParaRPr>
        </a:p>
      </xdr:txBody>
    </xdr:sp>
    <xdr:clientData/>
  </xdr:twoCellAnchor>
  <xdr:twoCellAnchor>
    <xdr:from>
      <xdr:col>20</xdr:col>
      <xdr:colOff>428624</xdr:colOff>
      <xdr:row>1</xdr:row>
      <xdr:rowOff>47625</xdr:rowOff>
    </xdr:from>
    <xdr:to>
      <xdr:col>25</xdr:col>
      <xdr:colOff>476249</xdr:colOff>
      <xdr:row>11</xdr:row>
      <xdr:rowOff>0</xdr:rowOff>
    </xdr:to>
    <xdr:sp macro="" textlink="">
      <xdr:nvSpPr>
        <xdr:cNvPr id="7" name="TextBox 6">
          <a:extLst>
            <a:ext uri="{FF2B5EF4-FFF2-40B4-BE49-F238E27FC236}">
              <a16:creationId xmlns:a16="http://schemas.microsoft.com/office/drawing/2014/main" id="{78BCC3DA-1151-4DD1-8160-D4E7243FFEA0}"/>
            </a:ext>
          </a:extLst>
        </xdr:cNvPr>
        <xdr:cNvSpPr txBox="1"/>
      </xdr:nvSpPr>
      <xdr:spPr>
        <a:xfrm>
          <a:off x="14239874" y="238125"/>
          <a:ext cx="3500438" cy="185737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2000">
            <a:solidFill>
              <a:schemeClr val="dk1"/>
            </a:solidFill>
            <a:effectLst/>
            <a:latin typeface="+mn-lt"/>
            <a:ea typeface="+mn-ea"/>
            <a:cs typeface="+mn-cs"/>
          </a:endParaRPr>
        </a:p>
        <a:p>
          <a:pPr algn="ctr"/>
          <a:r>
            <a:rPr lang="en-US" sz="2000" b="1">
              <a:solidFill>
                <a:schemeClr val="accent1">
                  <a:lumMod val="50000"/>
                </a:schemeClr>
              </a:solidFill>
              <a:effectLst/>
              <a:latin typeface="Segoe UI" panose="020B0502040204020203" pitchFamily="34" charset="0"/>
              <a:ea typeface="+mn-ea"/>
              <a:cs typeface="Segoe UI" panose="020B0502040204020203" pitchFamily="34" charset="0"/>
            </a:rPr>
            <a:t>Products with less than</a:t>
          </a:r>
          <a:r>
            <a:rPr lang="en-US" sz="2000" b="1" baseline="0">
              <a:solidFill>
                <a:schemeClr val="accent1">
                  <a:lumMod val="50000"/>
                </a:schemeClr>
              </a:solidFill>
              <a:effectLst/>
              <a:latin typeface="Segoe UI" panose="020B0502040204020203" pitchFamily="34" charset="0"/>
              <a:ea typeface="+mn-ea"/>
              <a:cs typeface="Segoe UI" panose="020B0502040204020203" pitchFamily="34" charset="0"/>
            </a:rPr>
            <a:t> 1000 reviews</a:t>
          </a:r>
        </a:p>
        <a:p>
          <a:pPr algn="ctr"/>
          <a:endParaRPr lang="en-US" sz="2000" b="1" baseline="0">
            <a:solidFill>
              <a:schemeClr val="accent1">
                <a:lumMod val="50000"/>
              </a:schemeClr>
            </a:solidFill>
            <a:effectLst/>
            <a:latin typeface="Segoe UI" panose="020B0502040204020203" pitchFamily="34" charset="0"/>
            <a:ea typeface="+mn-ea"/>
            <a:cs typeface="Segoe UI" panose="020B0502040204020203" pitchFamily="34" charset="0"/>
          </a:endParaRPr>
        </a:p>
        <a:p>
          <a:pPr algn="ctr"/>
          <a:r>
            <a:rPr lang="en-US" sz="2000" b="1" baseline="0">
              <a:solidFill>
                <a:schemeClr val="accent1">
                  <a:lumMod val="50000"/>
                </a:schemeClr>
              </a:solidFill>
              <a:effectLst/>
              <a:latin typeface="Segoe UI" panose="020B0502040204020203" pitchFamily="34" charset="0"/>
              <a:ea typeface="+mn-ea"/>
              <a:cs typeface="Segoe UI" panose="020B0502040204020203" pitchFamily="34" charset="0"/>
            </a:rPr>
            <a:t>326</a:t>
          </a:r>
          <a:endParaRPr lang="en-US" sz="2000" b="1">
            <a:solidFill>
              <a:schemeClr val="accent1">
                <a:lumMod val="50000"/>
              </a:schemeClr>
            </a:solidFill>
            <a:effectLst/>
            <a:latin typeface="Segoe UI" panose="020B0502040204020203" pitchFamily="34" charset="0"/>
            <a:cs typeface="Segoe UI" panose="020B0502040204020203" pitchFamily="34" charset="0"/>
          </a:endParaRPr>
        </a:p>
      </xdr:txBody>
    </xdr:sp>
    <xdr:clientData/>
  </xdr:twoCellAnchor>
  <xdr:twoCellAnchor>
    <xdr:from>
      <xdr:col>15</xdr:col>
      <xdr:colOff>619122</xdr:colOff>
      <xdr:row>1</xdr:row>
      <xdr:rowOff>47625</xdr:rowOff>
    </xdr:from>
    <xdr:to>
      <xdr:col>20</xdr:col>
      <xdr:colOff>285750</xdr:colOff>
      <xdr:row>10</xdr:row>
      <xdr:rowOff>166687</xdr:rowOff>
    </xdr:to>
    <xdr:sp macro="" textlink="">
      <xdr:nvSpPr>
        <xdr:cNvPr id="13" name="TextBox 12">
          <a:extLst>
            <a:ext uri="{FF2B5EF4-FFF2-40B4-BE49-F238E27FC236}">
              <a16:creationId xmlns:a16="http://schemas.microsoft.com/office/drawing/2014/main" id="{87219FA8-1917-4EE2-A970-1527ECF20230}"/>
            </a:ext>
          </a:extLst>
        </xdr:cNvPr>
        <xdr:cNvSpPr txBox="1"/>
      </xdr:nvSpPr>
      <xdr:spPr>
        <a:xfrm flipH="1">
          <a:off x="10977560" y="238125"/>
          <a:ext cx="3119440" cy="183356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2000"/>
        </a:p>
        <a:p>
          <a:pPr algn="ctr"/>
          <a:r>
            <a:rPr lang="en-US" sz="2000" b="1" baseline="0">
              <a:solidFill>
                <a:schemeClr val="accent1">
                  <a:lumMod val="50000"/>
                </a:schemeClr>
              </a:solidFill>
              <a:latin typeface="Segoe UI" panose="020B0502040204020203" pitchFamily="34" charset="0"/>
              <a:cs typeface="Segoe UI" panose="020B0502040204020203" pitchFamily="34" charset="0"/>
            </a:rPr>
            <a:t>Total Products</a:t>
          </a:r>
        </a:p>
        <a:p>
          <a:pPr algn="ctr"/>
          <a:endParaRPr lang="en-US" sz="2000" b="1" baseline="0">
            <a:solidFill>
              <a:schemeClr val="accent1">
                <a:lumMod val="50000"/>
              </a:schemeClr>
            </a:solidFill>
            <a:latin typeface="Segoe UI" panose="020B0502040204020203" pitchFamily="34" charset="0"/>
            <a:cs typeface="Segoe UI" panose="020B0502040204020203" pitchFamily="34" charset="0"/>
          </a:endParaRPr>
        </a:p>
        <a:p>
          <a:pPr algn="ctr"/>
          <a:r>
            <a:rPr lang="en-US" sz="2000" b="1" baseline="0">
              <a:solidFill>
                <a:schemeClr val="accent1">
                  <a:lumMod val="50000"/>
                </a:schemeClr>
              </a:solidFill>
              <a:latin typeface="Segoe UI" panose="020B0502040204020203" pitchFamily="34" charset="0"/>
              <a:cs typeface="Segoe UI" panose="020B0502040204020203" pitchFamily="34" charset="0"/>
            </a:rPr>
            <a:t>1,465</a:t>
          </a:r>
        </a:p>
        <a:p>
          <a:pPr algn="ctr"/>
          <a:endParaRPr lang="en-US" sz="2000" b="1" baseline="0">
            <a:solidFill>
              <a:schemeClr val="accent1">
                <a:lumMod val="50000"/>
              </a:schemeClr>
            </a:solidFill>
            <a:latin typeface="Segoe UI" panose="020B0502040204020203" pitchFamily="34" charset="0"/>
            <a:cs typeface="Segoe UI" panose="020B0502040204020203" pitchFamily="34" charset="0"/>
          </a:endParaRPr>
        </a:p>
        <a:p>
          <a:endParaRPr lang="en-US" sz="1100"/>
        </a:p>
      </xdr:txBody>
    </xdr:sp>
    <xdr:clientData/>
  </xdr:twoCellAnchor>
  <xdr:twoCellAnchor>
    <xdr:from>
      <xdr:col>15</xdr:col>
      <xdr:colOff>666750</xdr:colOff>
      <xdr:row>11</xdr:row>
      <xdr:rowOff>157162</xdr:rowOff>
    </xdr:from>
    <xdr:to>
      <xdr:col>30</xdr:col>
      <xdr:colOff>366713</xdr:colOff>
      <xdr:row>74</xdr:row>
      <xdr:rowOff>42862</xdr:rowOff>
    </xdr:to>
    <xdr:sp macro="" textlink="">
      <xdr:nvSpPr>
        <xdr:cNvPr id="9" name="Rectangle 8">
          <a:extLst>
            <a:ext uri="{FF2B5EF4-FFF2-40B4-BE49-F238E27FC236}">
              <a16:creationId xmlns:a16="http://schemas.microsoft.com/office/drawing/2014/main" id="{1F24C5BE-BFBE-4487-94B9-F39B2D21E4C0}"/>
            </a:ext>
          </a:extLst>
        </xdr:cNvPr>
        <xdr:cNvSpPr/>
      </xdr:nvSpPr>
      <xdr:spPr>
        <a:xfrm>
          <a:off x="11025188" y="2252662"/>
          <a:ext cx="10058400" cy="11887200"/>
        </a:xfrm>
        <a:prstGeom prst="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30</xdr:col>
      <xdr:colOff>433387</xdr:colOff>
      <xdr:row>14</xdr:row>
      <xdr:rowOff>185736</xdr:rowOff>
    </xdr:from>
    <xdr:to>
      <xdr:col>45</xdr:col>
      <xdr:colOff>133349</xdr:colOff>
      <xdr:row>74</xdr:row>
      <xdr:rowOff>23812</xdr:rowOff>
    </xdr:to>
    <xdr:sp macro="" textlink="">
      <xdr:nvSpPr>
        <xdr:cNvPr id="10" name="Rectangle 9">
          <a:extLst>
            <a:ext uri="{FF2B5EF4-FFF2-40B4-BE49-F238E27FC236}">
              <a16:creationId xmlns:a16="http://schemas.microsoft.com/office/drawing/2014/main" id="{47508741-DBDB-4103-8795-B8B72044F50C}"/>
            </a:ext>
          </a:extLst>
        </xdr:cNvPr>
        <xdr:cNvSpPr/>
      </xdr:nvSpPr>
      <xdr:spPr>
        <a:xfrm>
          <a:off x="21150262" y="2852736"/>
          <a:ext cx="10058400" cy="11268076"/>
        </a:xfrm>
        <a:prstGeom prst="rect">
          <a:avLst/>
        </a:prstGeom>
        <a:solidFill>
          <a:schemeClr val="bg1"/>
        </a:solidFill>
        <a:ln>
          <a:noFill/>
        </a:ln>
        <a:effectLst>
          <a:outerShdw blurRad="254000" dist="50800" dir="5400000" algn="ctr" rotWithShape="0">
            <a:schemeClr val="bg1">
              <a:lumMod val="50000"/>
            </a:schemeClr>
          </a:outerShdw>
          <a:softEdge rad="254000"/>
        </a:effectLst>
        <a:scene3d>
          <a:camera prst="orthographicFront"/>
          <a:lightRig rig="balanced" dir="t"/>
        </a:scene3d>
        <a:sp3d extrusionH="76200" contourW="12700">
          <a:bevelB prst="relaxedInset"/>
          <a:extrusionClr>
            <a:schemeClr val="bg2">
              <a:lumMod val="25000"/>
            </a:schemeClr>
          </a:extrusionClr>
          <a:contourClr>
            <a:schemeClr val="bg1"/>
          </a:contourClr>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309561</xdr:colOff>
      <xdr:row>15</xdr:row>
      <xdr:rowOff>142876</xdr:rowOff>
    </xdr:from>
    <xdr:to>
      <xdr:col>15</xdr:col>
      <xdr:colOff>333374</xdr:colOff>
      <xdr:row>40</xdr:row>
      <xdr:rowOff>95250</xdr:rowOff>
    </xdr:to>
    <xdr:graphicFrame macro="">
      <xdr:nvGraphicFramePr>
        <xdr:cNvPr id="2" name="Chart 1">
          <a:extLst>
            <a:ext uri="{FF2B5EF4-FFF2-40B4-BE49-F238E27FC236}">
              <a16:creationId xmlns:a16="http://schemas.microsoft.com/office/drawing/2014/main" id="{5A4F54B4-F1A1-4606-B4EC-280E794592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333375</xdr:colOff>
      <xdr:row>43</xdr:row>
      <xdr:rowOff>95250</xdr:rowOff>
    </xdr:from>
    <xdr:to>
      <xdr:col>15</xdr:col>
      <xdr:colOff>404812</xdr:colOff>
      <xdr:row>72</xdr:row>
      <xdr:rowOff>142874</xdr:rowOff>
    </xdr:to>
    <xdr:graphicFrame macro="">
      <xdr:nvGraphicFramePr>
        <xdr:cNvPr id="3" name="Chart 2">
          <a:extLst>
            <a:ext uri="{FF2B5EF4-FFF2-40B4-BE49-F238E27FC236}">
              <a16:creationId xmlns:a16="http://schemas.microsoft.com/office/drawing/2014/main" id="{23DC6069-96E1-4EBF-8F20-505FFE827D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16</xdr:col>
      <xdr:colOff>119062</xdr:colOff>
      <xdr:row>12</xdr:row>
      <xdr:rowOff>14287</xdr:rowOff>
    </xdr:from>
    <xdr:to>
      <xdr:col>30</xdr:col>
      <xdr:colOff>261937</xdr:colOff>
      <xdr:row>38</xdr:row>
      <xdr:rowOff>47625</xdr:rowOff>
    </xdr:to>
    <xdr:graphicFrame macro="">
      <xdr:nvGraphicFramePr>
        <xdr:cNvPr id="5" name="Chart 4">
          <a:extLst>
            <a:ext uri="{FF2B5EF4-FFF2-40B4-BE49-F238E27FC236}">
              <a16:creationId xmlns:a16="http://schemas.microsoft.com/office/drawing/2014/main" id="{CD7EEBB8-1138-48F5-9DE8-8A8FB066BE0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71437</xdr:colOff>
      <xdr:row>41</xdr:row>
      <xdr:rowOff>23813</xdr:rowOff>
    </xdr:from>
    <xdr:to>
      <xdr:col>30</xdr:col>
      <xdr:colOff>95250</xdr:colOff>
      <xdr:row>73</xdr:row>
      <xdr:rowOff>119063</xdr:rowOff>
    </xdr:to>
    <xdr:graphicFrame macro="">
      <xdr:nvGraphicFramePr>
        <xdr:cNvPr id="8" name="Chart 7">
          <a:extLst>
            <a:ext uri="{FF2B5EF4-FFF2-40B4-BE49-F238E27FC236}">
              <a16:creationId xmlns:a16="http://schemas.microsoft.com/office/drawing/2014/main" id="{56F38A84-4D47-495A-9A66-082DEE52C89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31</xdr:col>
      <xdr:colOff>47624</xdr:colOff>
      <xdr:row>15</xdr:row>
      <xdr:rowOff>166688</xdr:rowOff>
    </xdr:from>
    <xdr:to>
      <xdr:col>45</xdr:col>
      <xdr:colOff>47624</xdr:colOff>
      <xdr:row>43</xdr:row>
      <xdr:rowOff>119062</xdr:rowOff>
    </xdr:to>
    <xdr:graphicFrame macro="">
      <xdr:nvGraphicFramePr>
        <xdr:cNvPr id="11" name="Chart 10">
          <a:extLst>
            <a:ext uri="{FF2B5EF4-FFF2-40B4-BE49-F238E27FC236}">
              <a16:creationId xmlns:a16="http://schemas.microsoft.com/office/drawing/2014/main" id="{F63991B9-5767-4D26-9E61-B261B5B213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31</xdr:col>
      <xdr:colOff>47623</xdr:colOff>
      <xdr:row>44</xdr:row>
      <xdr:rowOff>142875</xdr:rowOff>
    </xdr:from>
    <xdr:to>
      <xdr:col>44</xdr:col>
      <xdr:colOff>642936</xdr:colOff>
      <xdr:row>71</xdr:row>
      <xdr:rowOff>166687</xdr:rowOff>
    </xdr:to>
    <xdr:graphicFrame macro="">
      <xdr:nvGraphicFramePr>
        <xdr:cNvPr id="14" name="Chart 13">
          <a:extLst>
            <a:ext uri="{FF2B5EF4-FFF2-40B4-BE49-F238E27FC236}">
              <a16:creationId xmlns:a16="http://schemas.microsoft.com/office/drawing/2014/main" id="{F44829DD-7049-4092-ABF5-FC6E135AF7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31</xdr:col>
      <xdr:colOff>23810</xdr:colOff>
      <xdr:row>1</xdr:row>
      <xdr:rowOff>95250</xdr:rowOff>
    </xdr:from>
    <xdr:to>
      <xdr:col>35</xdr:col>
      <xdr:colOff>357185</xdr:colOff>
      <xdr:row>10</xdr:row>
      <xdr:rowOff>142875</xdr:rowOff>
    </xdr:to>
    <xdr:sp macro="" textlink="">
      <xdr:nvSpPr>
        <xdr:cNvPr id="16" name="TextBox 15">
          <a:extLst>
            <a:ext uri="{FF2B5EF4-FFF2-40B4-BE49-F238E27FC236}">
              <a16:creationId xmlns:a16="http://schemas.microsoft.com/office/drawing/2014/main" id="{9C468766-4C96-4D20-8FE0-1A4705D78C9F}"/>
            </a:ext>
          </a:extLst>
        </xdr:cNvPr>
        <xdr:cNvSpPr txBox="1"/>
      </xdr:nvSpPr>
      <xdr:spPr>
        <a:xfrm flipH="1">
          <a:off x="21431248" y="285750"/>
          <a:ext cx="3095625" cy="17621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n-US" sz="2000"/>
        </a:p>
        <a:p>
          <a:pPr algn="ctr"/>
          <a:r>
            <a:rPr lang="en-US" sz="2000" b="1">
              <a:solidFill>
                <a:schemeClr val="accent1">
                  <a:lumMod val="50000"/>
                </a:schemeClr>
              </a:solidFill>
              <a:latin typeface="Segoe UI" panose="020B0502040204020203" pitchFamily="34" charset="0"/>
              <a:cs typeface="Segoe UI" panose="020B0502040204020203" pitchFamily="34" charset="0"/>
            </a:rPr>
            <a:t>Average</a:t>
          </a:r>
          <a:r>
            <a:rPr lang="en-US" sz="2000" b="1" baseline="0">
              <a:solidFill>
                <a:schemeClr val="accent1">
                  <a:lumMod val="50000"/>
                </a:schemeClr>
              </a:solidFill>
              <a:latin typeface="Segoe UI" panose="020B0502040204020203" pitchFamily="34" charset="0"/>
              <a:cs typeface="Segoe UI" panose="020B0502040204020203" pitchFamily="34" charset="0"/>
            </a:rPr>
            <a:t> Discount Percentage</a:t>
          </a:r>
        </a:p>
        <a:p>
          <a:pPr algn="ctr"/>
          <a:endParaRPr lang="en-US" sz="2000" b="1" baseline="0">
            <a:solidFill>
              <a:schemeClr val="accent1">
                <a:lumMod val="50000"/>
              </a:schemeClr>
            </a:solidFill>
            <a:latin typeface="Segoe UI" panose="020B0502040204020203" pitchFamily="34" charset="0"/>
            <a:cs typeface="Segoe UI" panose="020B0502040204020203" pitchFamily="34" charset="0"/>
          </a:endParaRPr>
        </a:p>
        <a:p>
          <a:pPr algn="ctr"/>
          <a:r>
            <a:rPr lang="en-US" sz="2000" b="1" baseline="0">
              <a:solidFill>
                <a:schemeClr val="accent1">
                  <a:lumMod val="50000"/>
                </a:schemeClr>
              </a:solidFill>
              <a:latin typeface="Segoe UI" panose="020B0502040204020203" pitchFamily="34" charset="0"/>
              <a:cs typeface="Segoe UI" panose="020B0502040204020203" pitchFamily="34" charset="0"/>
            </a:rPr>
            <a:t>47%</a:t>
          </a:r>
        </a:p>
        <a:p>
          <a:pPr algn="ctr"/>
          <a:endParaRPr lang="en-US" sz="2000" baseline="0"/>
        </a:p>
        <a:p>
          <a:pPr algn="ctr"/>
          <a:endParaRPr lang="en-US" sz="2000" baseline="0"/>
        </a:p>
        <a:p>
          <a:endParaRPr lang="en-US" sz="1100"/>
        </a:p>
      </xdr:txBody>
    </xdr:sp>
    <xdr:clientData/>
  </xdr:twoCellAnchor>
  <xdr:oneCellAnchor>
    <xdr:from>
      <xdr:col>1</xdr:col>
      <xdr:colOff>-1</xdr:colOff>
      <xdr:row>2</xdr:row>
      <xdr:rowOff>119062</xdr:rowOff>
    </xdr:from>
    <xdr:ext cx="10096500" cy="1952625"/>
    <xdr:sp macro="" textlink="">
      <xdr:nvSpPr>
        <xdr:cNvPr id="12" name="Rectangle 11">
          <a:extLst>
            <a:ext uri="{FF2B5EF4-FFF2-40B4-BE49-F238E27FC236}">
              <a16:creationId xmlns:a16="http://schemas.microsoft.com/office/drawing/2014/main" id="{187EC19D-B94D-672A-3ABE-604F3850A2E6}"/>
            </a:ext>
          </a:extLst>
        </xdr:cNvPr>
        <xdr:cNvSpPr/>
      </xdr:nvSpPr>
      <xdr:spPr>
        <a:xfrm>
          <a:off x="690562" y="500062"/>
          <a:ext cx="10096500" cy="1952625"/>
        </a:xfrm>
        <a:prstGeom prst="rect">
          <a:avLst/>
        </a:prstGeom>
        <a:noFill/>
      </xdr:spPr>
      <xdr:txBody>
        <a:bodyPr wrap="square" lIns="91440" tIns="45720" rIns="91440" bIns="45720">
          <a:noAutofit/>
        </a:bodyPr>
        <a:lstStyle/>
        <a:p>
          <a:pPr algn="ctr"/>
          <a:r>
            <a:rPr lang="en-US" sz="5400" b="1" cap="none" spc="0">
              <a:ln w="22225">
                <a:solidFill>
                  <a:schemeClr val="accent2"/>
                </a:solidFill>
                <a:prstDash val="solid"/>
              </a:ln>
              <a:solidFill>
                <a:schemeClr val="accent2">
                  <a:lumMod val="40000"/>
                  <a:lumOff val="60000"/>
                </a:schemeClr>
              </a:solidFill>
              <a:effectLst/>
              <a:latin typeface="Segoe UI" panose="020B0502040204020203" pitchFamily="34" charset="0"/>
              <a:ea typeface="Segoe UI Black" panose="020B0A02040204020203" pitchFamily="34" charset="0"/>
              <a:cs typeface="Segoe UI" panose="020B0502040204020203" pitchFamily="34" charset="0"/>
            </a:rPr>
            <a:t>Amazon</a:t>
          </a:r>
          <a:r>
            <a:rPr lang="en-US" sz="5400" b="1" cap="none" spc="0" baseline="0">
              <a:ln w="22225">
                <a:solidFill>
                  <a:schemeClr val="accent2"/>
                </a:solidFill>
                <a:prstDash val="solid"/>
              </a:ln>
              <a:solidFill>
                <a:schemeClr val="accent2">
                  <a:lumMod val="40000"/>
                  <a:lumOff val="60000"/>
                </a:schemeClr>
              </a:solidFill>
              <a:effectLst/>
              <a:latin typeface="Segoe UI" panose="020B0502040204020203" pitchFamily="34" charset="0"/>
              <a:ea typeface="Segoe UI Black" panose="020B0A02040204020203" pitchFamily="34" charset="0"/>
              <a:cs typeface="Segoe UI" panose="020B0502040204020203" pitchFamily="34" charset="0"/>
            </a:rPr>
            <a:t> </a:t>
          </a:r>
          <a:r>
            <a:rPr lang="en-US" sz="5400" b="1" cap="none" spc="0">
              <a:ln w="22225">
                <a:solidFill>
                  <a:schemeClr val="accent2"/>
                </a:solidFill>
                <a:prstDash val="solid"/>
              </a:ln>
              <a:solidFill>
                <a:schemeClr val="accent2">
                  <a:lumMod val="40000"/>
                  <a:lumOff val="60000"/>
                </a:schemeClr>
              </a:solidFill>
              <a:effectLst/>
              <a:latin typeface="Segoe UI" panose="020B0502040204020203" pitchFamily="34" charset="0"/>
              <a:ea typeface="Segoe UI Black" panose="020B0A02040204020203" pitchFamily="34" charset="0"/>
              <a:cs typeface="Segoe UI" panose="020B0502040204020203" pitchFamily="34" charset="0"/>
            </a:rPr>
            <a:t>Product Performance Dashboard</a:t>
          </a:r>
          <a:endParaRPr lang="en-US" sz="5400" b="1" cap="none" spc="0">
            <a:ln w="22225">
              <a:solidFill>
                <a:schemeClr val="accent2"/>
              </a:solidFill>
              <a:prstDash val="solid"/>
            </a:ln>
            <a:solidFill>
              <a:schemeClr val="accent2">
                <a:lumMod val="40000"/>
                <a:lumOff val="60000"/>
              </a:schemeClr>
            </a:solidFill>
            <a:effectLst/>
          </a:endParaRPr>
        </a:p>
      </xdr:txBody>
    </xdr:sp>
    <xdr:clientData/>
  </xdr:oneCellAnchor>
  <xdr:twoCellAnchor editAs="oneCell">
    <xdr:from>
      <xdr:col>35</xdr:col>
      <xdr:colOff>538162</xdr:colOff>
      <xdr:row>1</xdr:row>
      <xdr:rowOff>119062</xdr:rowOff>
    </xdr:from>
    <xdr:to>
      <xdr:col>44</xdr:col>
      <xdr:colOff>642937</xdr:colOff>
      <xdr:row>12</xdr:row>
      <xdr:rowOff>166687</xdr:rowOff>
    </xdr:to>
    <mc:AlternateContent xmlns:mc="http://schemas.openxmlformats.org/markup-compatibility/2006" xmlns:a14="http://schemas.microsoft.com/office/drawing/2010/main">
      <mc:Choice Requires="a14">
        <xdr:graphicFrame macro="">
          <xdr:nvGraphicFramePr>
            <xdr:cNvPr id="17" name="Category">
              <a:extLst>
                <a:ext uri="{FF2B5EF4-FFF2-40B4-BE49-F238E27FC236}">
                  <a16:creationId xmlns:a16="http://schemas.microsoft.com/office/drawing/2014/main" id="{1CF3ECF1-38BC-909A-5B65-F18BE549529C}"/>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24707850" y="309562"/>
              <a:ext cx="6319837" cy="2143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USER" refreshedDate="45853.566169560188" createdVersion="5" refreshedVersion="5" minRefreshableVersion="3" recordCount="1466" xr:uid="{00000000-000A-0000-FFFF-FFFF00000000}">
  <cacheSource type="worksheet">
    <worksheetSource ref="A1:O1048576" sheet="Cleaned_Dataset"/>
  </cacheSource>
  <cacheFields count="17">
    <cacheField name="Product_ID" numFmtId="0">
      <sharedItems containsBlank="1" count="1352">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m/>
      </sharedItems>
    </cacheField>
    <cacheField name="Product_Name" numFmtId="0">
      <sharedItems containsBlank="1" count="1338"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m/>
      </sharedItems>
    </cacheField>
    <cacheField name="Category" numFmtId="0">
      <sharedItems containsBlank="1" count="10">
        <s v="Computers&amp;Accessories"/>
        <s v="Electronics"/>
        <s v="MusicalInstruments"/>
        <s v="OfficeProducts"/>
        <s v="Home&amp;Kitchen"/>
        <s v="HomeImprovement"/>
        <s v="Toys&amp;Games"/>
        <s v="Car&amp;Motorbike"/>
        <s v="Health&amp;PersonalCare"/>
        <m/>
      </sharedItems>
    </cacheField>
    <cacheField name="Discounted_Price" numFmtId="0">
      <sharedItems containsString="0" containsBlank="1" containsNumber="1" minValue="39" maxValue="77990"/>
    </cacheField>
    <cacheField name="Actual_Price" numFmtId="0">
      <sharedItems containsString="0" containsBlank="1" containsNumber="1" minValue="39" maxValue="139900" count="450">
        <n v="1099"/>
        <n v="349"/>
        <n v="1899"/>
        <n v="699"/>
        <n v="399"/>
        <n v="1000"/>
        <n v="499"/>
        <n v="299"/>
        <n v="999"/>
        <n v="339"/>
        <n v="799"/>
        <n v="700"/>
        <n v="899"/>
        <n v="24999"/>
        <n v="21990"/>
        <n v="1799"/>
        <n v="22900"/>
        <n v="199"/>
        <n v="19990"/>
        <n v="19999"/>
        <n v="1999"/>
        <n v="750"/>
        <n v="599"/>
        <n v="666.66"/>
        <n v="1900"/>
        <n v="45999"/>
        <n v="695"/>
        <n v="34999"/>
        <n v="1599"/>
        <n v="1208"/>
        <n v="475"/>
        <n v="395"/>
        <n v="2199"/>
        <n v="500"/>
        <n v="2100"/>
        <n v="12999"/>
        <n v="1399"/>
        <n v="21999"/>
        <n v="1499"/>
        <n v="47900"/>
        <n v="845"/>
        <n v="1400"/>
        <n v="14990"/>
        <n v="2999"/>
        <n v="42999"/>
        <n v="30990"/>
        <n v="3999"/>
        <n v="249"/>
        <n v="19125"/>
        <n v="1299"/>
        <n v="39999"/>
        <n v="40990"/>
        <n v="52900"/>
        <n v="800"/>
        <n v="31999"/>
        <n v="1809"/>
        <n v="29999"/>
        <n v="65000"/>
        <n v="20000"/>
        <n v="23990"/>
        <n v="15999"/>
        <n v="44990"/>
        <n v="44999"/>
        <n v="1700"/>
        <n v="595"/>
        <n v="27990"/>
        <n v="1200"/>
        <n v="34990"/>
        <n v="1500"/>
        <n v="49990"/>
        <n v="931"/>
        <n v="2399"/>
        <n v="1339"/>
        <n v="20900"/>
        <n v="15990"/>
        <n v="1600"/>
        <n v="849"/>
        <n v="1199"/>
        <n v="22990"/>
        <n v="2499"/>
        <n v="47990"/>
        <n v="485"/>
        <n v="18990"/>
        <n v="11000"/>
        <n v="70900"/>
        <n v="549"/>
        <n v="35999"/>
        <n v="1699"/>
        <n v="31990"/>
        <n v="9990"/>
        <n v="16990"/>
        <n v="59999"/>
        <n v="600"/>
        <n v="1490"/>
        <n v="2299"/>
        <n v="4999"/>
        <n v="1749"/>
        <n v="1100"/>
        <n v="49999"/>
        <n v="56790"/>
        <n v="795"/>
        <n v="798"/>
        <n v="995"/>
        <n v="139900"/>
        <n v="85000"/>
        <n v="758"/>
        <n v="4699"/>
        <n v="24990"/>
        <n v="650"/>
        <n v="3100"/>
        <n v="18999"/>
        <n v="69900"/>
        <n v="670"/>
        <n v="79990"/>
        <n v="35000"/>
        <n v="54990"/>
        <n v="50999"/>
        <n v="4500"/>
        <n v="28900"/>
        <n v="449"/>
        <n v="900"/>
        <n v="1052"/>
        <n v="25999"/>
        <n v="3500"/>
        <n v="14999"/>
        <n v="51990"/>
        <n v="69999"/>
        <n v="50000"/>
        <n v="19499"/>
        <n v="9999"/>
        <n v="7990"/>
        <n v="8999"/>
        <n v="28999"/>
        <n v="6990"/>
        <n v="11999"/>
        <n v="1800"/>
        <n v="7999"/>
        <n v="17999"/>
        <n v="20999"/>
        <n v="10999"/>
        <n v="8499"/>
        <n v="495"/>
        <n v="16999"/>
        <n v="5999"/>
        <n v="20990"/>
        <n v="3990"/>
        <n v="33999"/>
        <n v="38999"/>
        <n v="26999"/>
        <n v="649"/>
        <n v="171"/>
        <n v="2899"/>
        <n v="29990"/>
        <n v="1630"/>
        <n v="13499"/>
        <n v="6999"/>
        <n v="6499"/>
        <n v="2990"/>
        <n v="2400"/>
        <n v="149"/>
        <n v="5299"/>
        <n v="32999"/>
        <n v="39990"/>
        <n v="3499"/>
        <n v="2599"/>
        <n v="1249"/>
        <n v="9499"/>
        <n v="74999"/>
        <n v="4490"/>
        <n v="895"/>
        <n v="237"/>
        <n v="1995"/>
        <n v="315"/>
        <n v="50"/>
        <n v="165"/>
        <n v="1290"/>
        <n v="2498"/>
        <n v="5499"/>
        <n v="1350"/>
        <n v="1295"/>
        <n v="761"/>
        <n v="2500"/>
        <n v="180"/>
        <n v="225"/>
        <n v="4499"/>
        <n v="550"/>
        <n v="3490"/>
        <n v="250"/>
        <n v="2800"/>
        <n v="404"/>
        <n v="160"/>
        <n v="3000"/>
        <n v="861"/>
        <n v="2495"/>
        <n v="13750"/>
        <n v="59"/>
        <n v="3299"/>
        <n v="375"/>
        <n v="440"/>
        <n v="2000"/>
        <n v="2900"/>
        <n v="100"/>
        <n v="1795"/>
        <n v="220"/>
        <n v="1650"/>
        <n v="2198"/>
        <n v="4100"/>
        <n v="1190"/>
        <n v="99"/>
        <n v="3495"/>
        <n v="720"/>
        <n v="590"/>
        <n v="7350"/>
        <n v="2595"/>
        <n v="2490"/>
        <n v="4990"/>
        <n v="75"/>
        <n v="2699"/>
        <n v="5734"/>
        <n v="1390"/>
        <n v="3295"/>
        <n v="2911"/>
        <n v="175"/>
        <n v="3250"/>
        <n v="2295"/>
        <n v="450"/>
        <n v="1109"/>
        <n v="1929"/>
        <n v="400"/>
        <n v="120"/>
        <n v="2799"/>
        <n v="210"/>
        <n v="2890"/>
        <n v="4700"/>
        <n v="4332.96"/>
        <n v="990"/>
        <n v="5490"/>
        <n v="2790"/>
        <n v="1645"/>
        <n v="310"/>
        <n v="4199"/>
        <n v="4000"/>
        <n v="200"/>
        <n v="230"/>
        <n v="2796"/>
        <n v="723"/>
        <n v="12499"/>
        <n v="320"/>
        <n v="3875"/>
        <n v="19110"/>
        <n v="150"/>
        <n v="775"/>
        <n v="32000"/>
        <n v="1300"/>
        <n v="300"/>
        <n v="535"/>
        <n v="7005"/>
        <n v="2895"/>
        <n v="3195"/>
        <n v="6355"/>
        <n v="7500"/>
        <n v="39"/>
        <n v="37999"/>
        <n v="1990"/>
        <n v="1949"/>
        <n v="1547"/>
        <n v="1150"/>
        <n v="1090"/>
        <n v="3599"/>
        <n v="420"/>
        <n v="9625"/>
        <n v="6100"/>
        <n v="59890"/>
        <n v="1245"/>
        <n v="1695"/>
        <n v="1549"/>
        <n v="1445"/>
        <n v="3193"/>
        <n v="1345"/>
        <n v="6190"/>
        <n v="13999"/>
        <n v="2995"/>
        <n v="5890"/>
        <n v="13150"/>
        <n v="785"/>
        <n v="3210"/>
        <n v="1595"/>
        <n v="3645"/>
        <n v="7950"/>
        <n v="1745"/>
        <n v="1545"/>
        <n v="5000"/>
        <n v="3945"/>
        <n v="2099"/>
        <n v="5295"/>
        <n v="3595"/>
        <n v="1129"/>
        <n v="5795"/>
        <n v="875"/>
        <n v="15270"/>
        <n v="4195"/>
        <n v="1989"/>
        <n v="1111"/>
        <n v="10400"/>
        <n v="6295"/>
        <n v="9650"/>
        <n v="10590"/>
        <n v="89"/>
        <n v="2485"/>
        <n v="3279"/>
        <n v="3799"/>
        <n v="7299"/>
        <n v="625"/>
        <n v="1020"/>
        <n v="8990"/>
        <n v="1639"/>
        <n v="11595"/>
        <n v="1750"/>
        <n v="2095"/>
        <n v="2300"/>
        <n v="4295"/>
        <n v="749"/>
        <n v="1775"/>
        <n v="1130"/>
        <n v="9455"/>
        <n v="825"/>
        <n v="9995"/>
        <n v="6000"/>
        <n v="5550"/>
        <n v="4590"/>
        <n v="4400"/>
        <n v="5190"/>
        <n v="940"/>
        <n v="79"/>
        <n v="14290"/>
        <n v="1950"/>
        <n v="3190"/>
        <n v="2660"/>
        <n v="59900"/>
        <n v="6375"/>
        <n v="350"/>
        <n v="8500"/>
        <n v="1560"/>
        <n v="6500"/>
        <n v="7795"/>
        <n v="5995"/>
        <n v="2349"/>
        <n v="4775"/>
        <n v="1230"/>
        <n v="5156"/>
        <n v="19825"/>
        <n v="1920"/>
        <n v="16000"/>
        <n v="11995"/>
        <n v="1690"/>
        <n v="1790"/>
        <n v="8995"/>
        <n v="239"/>
        <n v="4290"/>
        <n v="640"/>
        <n v="3790"/>
        <n v="4560"/>
        <n v="2600"/>
        <n v="3300"/>
        <n v="23559"/>
        <n v="2545"/>
        <n v="5500"/>
        <n v="12150"/>
        <n v="4995"/>
        <n v="7506"/>
        <n v="18000"/>
        <n v="1850"/>
        <n v="3995"/>
        <n v="2695"/>
        <n v="2290"/>
        <n v="3099"/>
        <n v="1075"/>
        <n v="7290"/>
        <n v="3398"/>
        <n v="1620"/>
        <n v="4495"/>
        <n v="980"/>
        <n v="11500"/>
        <n v="3550"/>
        <n v="1975"/>
        <n v="4600"/>
        <n v="10295"/>
        <n v="2380"/>
        <n v="8820"/>
        <n v="4200"/>
        <n v="1282"/>
        <n v="11850"/>
        <n v="20049"/>
        <n v="24850"/>
        <n v="16490"/>
        <n v="975"/>
        <n v="635"/>
        <n v="3390"/>
        <n v="1010"/>
        <n v="10900"/>
        <n v="4005"/>
        <n v="4650"/>
        <n v="24500"/>
        <n v="6070"/>
        <n v="6700"/>
        <n v="970"/>
        <n v="23999"/>
        <n v="850"/>
        <n v="7445"/>
        <n v="1395"/>
        <n v="4330"/>
        <n v="12500"/>
        <n v="2385"/>
        <n v="4890"/>
        <n v="3899"/>
        <n v="16899"/>
        <n v="75990"/>
        <n v="747"/>
        <n v="11990"/>
        <n v="4849"/>
        <n v="510"/>
        <n v="2550"/>
        <n v="8478"/>
        <n v="3895"/>
        <n v="5495"/>
        <n v="3199"/>
        <n v="7776"/>
        <n v="2590"/>
        <n v="6299"/>
        <n v="4799"/>
        <n v="5799"/>
        <n v="7200"/>
        <n v="389"/>
        <n v="13049"/>
        <n v="3890"/>
        <n v="260"/>
        <n v="8073"/>
        <n v="2360"/>
        <n v="11495"/>
        <n v="4780"/>
        <n v="10995"/>
        <n v="1440"/>
        <n v="3045"/>
        <n v="3290"/>
        <n v="3098"/>
        <n v="919"/>
        <n v="3080"/>
        <n v="1890"/>
        <n v="3690"/>
        <m/>
      </sharedItems>
    </cacheField>
    <cacheField name="Discount_Percentage" numFmtId="0">
      <sharedItems containsString="0" containsBlank="1" containsNumber="1" minValue="0" maxValue="0.94"/>
    </cacheField>
    <cacheField name="Rating" numFmtId="0">
      <sharedItems containsString="0" containsBlank="1" containsNumber="1" minValue="2" maxValue="5" count="26">
        <n v="4.2"/>
        <n v="4"/>
        <n v="3.9"/>
        <n v="4.0999999999999996"/>
        <n v="4.3"/>
        <n v="4.4000000000000004"/>
        <n v="4.5"/>
        <n v="3.7"/>
        <n v="3.3"/>
        <n v="3.6"/>
        <n v="3.4"/>
        <n v="3.8"/>
        <n v="3.5"/>
        <n v="4.5999999999999996"/>
        <n v="3.2"/>
        <n v="5"/>
        <n v="4.7"/>
        <n v="3"/>
        <n v="2.8"/>
        <n v="3.1"/>
        <n v="4.8"/>
        <n v="2.2999999999999998"/>
        <m/>
        <n v="2"/>
        <n v="2.6"/>
        <n v="2.9"/>
      </sharedItems>
    </cacheField>
    <cacheField name="Rating_Count" numFmtId="0">
      <sharedItems containsString="0" containsBlank="1" containsNumber="1" containsInteger="1" minValue="2" maxValue="426973"/>
    </cacheField>
    <cacheField name="About_Product" numFmtId="0">
      <sharedItems containsBlank="1" longText="1"/>
    </cacheField>
    <cacheField name="User_ID" numFmtId="0">
      <sharedItems containsBlank="1"/>
    </cacheField>
    <cacheField name="User_Name" numFmtId="0">
      <sharedItems containsBlank="1"/>
    </cacheField>
    <cacheField name="Review_ID.1" numFmtId="0">
      <sharedItems containsBlank="1"/>
    </cacheField>
    <cacheField name="Review_Title" numFmtId="0">
      <sharedItems containsBlank="1" longText="1"/>
    </cacheField>
    <cacheField name="Review_Content" numFmtId="0">
      <sharedItems containsBlank="1" longText="1"/>
    </cacheField>
    <cacheField name="Potential_Revenue" numFmtId="0">
      <sharedItems containsString="0" containsBlank="1" containsNumber="1" minValue="0" maxValue="3451882164"/>
    </cacheField>
    <cacheField name="Price_Bucket" numFmtId="0">
      <sharedItems containsBlank="1" count="4">
        <s v="&gt;₹500"/>
        <s v="₹200–₹500"/>
        <s v="&lt;₹200"/>
        <m/>
      </sharedItems>
    </cacheField>
    <cacheField name="Rating_Review_Score" numFmtId="0">
      <sharedItems containsString="0" containsBlank="1" containsNumber="1" minValue="0.99199999999999999" maxValue="431.37299999999999"/>
    </cacheField>
  </cacheFields>
  <extLst>
    <ext xmlns:x14="http://schemas.microsoft.com/office/spreadsheetml/2009/9/main" uri="{725AE2AE-9491-48be-B2B4-4EB974FC3084}">
      <x14:pivotCacheDefinition pivotCacheId="114088360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6">
  <r>
    <x v="0"/>
    <x v="0"/>
    <x v="0"/>
    <n v="399"/>
    <x v="0"/>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26671631"/>
    <x v="0"/>
    <n v="28.468999999999998"/>
  </r>
  <r>
    <x v="1"/>
    <x v="1"/>
    <x v="0"/>
    <n v="199"/>
    <x v="1"/>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5353906"/>
    <x v="1"/>
    <n v="47.994"/>
  </r>
  <r>
    <x v="2"/>
    <x v="2"/>
    <x v="0"/>
    <n v="199"/>
    <x v="2"/>
    <n v="0.9"/>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n v="15055272"/>
    <x v="0"/>
    <n v="11.827999999999999"/>
  </r>
  <r>
    <x v="3"/>
    <x v="3"/>
    <x v="0"/>
    <n v="329"/>
    <x v="3"/>
    <n v="0.5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65959737"/>
    <x v="0"/>
    <n v="98.563000000000002"/>
  </r>
  <r>
    <x v="4"/>
    <x v="4"/>
    <x v="0"/>
    <n v="154"/>
    <x v="4"/>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6745095"/>
    <x v="1"/>
    <n v="21.105"/>
  </r>
  <r>
    <x v="5"/>
    <x v="5"/>
    <x v="0"/>
    <n v="149"/>
    <x v="5"/>
    <n v="0.8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n v="24871000"/>
    <x v="0"/>
    <n v="28.770999999999997"/>
  </r>
  <r>
    <x v="6"/>
    <x v="6"/>
    <x v="0"/>
    <n v="176.63"/>
    <x v="6"/>
    <n v="0.65"/>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n v="7578812"/>
    <x v="1"/>
    <n v="19.288"/>
  </r>
  <r>
    <x v="7"/>
    <x v="7"/>
    <x v="0"/>
    <n v="229"/>
    <x v="7"/>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9092889"/>
    <x v="1"/>
    <n v="34.710999999999999"/>
  </r>
  <r>
    <x v="8"/>
    <x v="8"/>
    <x v="0"/>
    <n v="499"/>
    <x v="8"/>
    <n v="0.5"/>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179511309"/>
    <x v="0"/>
    <n v="183.89099999999999"/>
  </r>
  <r>
    <x v="9"/>
    <x v="9"/>
    <x v="0"/>
    <n v="199"/>
    <x v="7"/>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3154206"/>
    <x v="1"/>
    <n v="47.994"/>
  </r>
  <r>
    <x v="10"/>
    <x v="10"/>
    <x v="0"/>
    <n v="154"/>
    <x v="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n v="4539549"/>
    <x v="1"/>
    <n v="17.690999999999999"/>
  </r>
  <r>
    <x v="11"/>
    <x v="11"/>
    <x v="0"/>
    <n v="299"/>
    <x v="10"/>
    <n v="0.63"/>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75396037"/>
    <x v="0"/>
    <n v="98.563000000000002"/>
  </r>
  <r>
    <x v="12"/>
    <x v="12"/>
    <x v="1"/>
    <n v="219"/>
    <x v="11"/>
    <n v="0.69"/>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298881100"/>
    <x v="0"/>
    <n v="431.37299999999999"/>
  </r>
  <r>
    <x v="13"/>
    <x v="13"/>
    <x v="0"/>
    <n v="350"/>
    <x v="12"/>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2033538"/>
    <x v="0"/>
    <n v="6.4619999999999997"/>
  </r>
  <r>
    <x v="14"/>
    <x v="14"/>
    <x v="0"/>
    <n v="159"/>
    <x v="4"/>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1902432"/>
    <x v="1"/>
    <n v="8.8679999999999986"/>
  </r>
  <r>
    <x v="15"/>
    <x v="15"/>
    <x v="0"/>
    <n v="349"/>
    <x v="4"/>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n v="7484043"/>
    <x v="1"/>
    <n v="23.157000000000004"/>
  </r>
  <r>
    <x v="16"/>
    <x v="16"/>
    <x v="1"/>
    <n v="13999"/>
    <x v="13"/>
    <n v="0.44"/>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n v="820967160"/>
    <x v="0"/>
    <n v="37.040000000000006"/>
  </r>
  <r>
    <x v="17"/>
    <x v="17"/>
    <x v="0"/>
    <n v="249"/>
    <x v="4"/>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7553606"/>
    <x v="1"/>
    <n v="47.994"/>
  </r>
  <r>
    <x v="18"/>
    <x v="18"/>
    <x v="0"/>
    <n v="199"/>
    <x v="6"/>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n v="6509455"/>
    <x v="1"/>
    <n v="17.145"/>
  </r>
  <r>
    <x v="19"/>
    <x v="19"/>
    <x v="1"/>
    <n v="13490"/>
    <x v="14"/>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n v="263352240"/>
    <x v="0"/>
    <n v="16.276"/>
  </r>
  <r>
    <x v="20"/>
    <x v="20"/>
    <x v="0"/>
    <n v="970"/>
    <x v="15"/>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1466185"/>
    <x v="0"/>
    <n v="5.3149999999999995"/>
  </r>
  <r>
    <x v="21"/>
    <x v="21"/>
    <x v="1"/>
    <n v="279"/>
    <x v="6"/>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n v="5470038"/>
    <x v="1"/>
    <n v="14.661999999999999"/>
  </r>
  <r>
    <x v="22"/>
    <x v="22"/>
    <x v="1"/>
    <n v="13490"/>
    <x v="16"/>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373247100"/>
    <x v="0"/>
    <n v="20.599"/>
  </r>
  <r>
    <x v="23"/>
    <x v="23"/>
    <x v="0"/>
    <n v="59"/>
    <x v="17"/>
    <n v="0.7"/>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866222"/>
    <x v="2"/>
    <n v="13.378"/>
  </r>
  <r>
    <x v="24"/>
    <x v="24"/>
    <x v="1"/>
    <n v="11499"/>
    <x v="18"/>
    <n v="0.42"/>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94012970"/>
    <x v="0"/>
    <n v="9.0030000000000001"/>
  </r>
  <r>
    <x v="25"/>
    <x v="25"/>
    <x v="1"/>
    <n v="199"/>
    <x v="3"/>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8494947"/>
    <x v="0"/>
    <n v="16.353000000000002"/>
  </r>
  <r>
    <x v="26"/>
    <x v="26"/>
    <x v="1"/>
    <n v="14999"/>
    <x v="19"/>
    <n v="0.25"/>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697945101"/>
    <x v="0"/>
    <n v="39.099000000000004"/>
  </r>
  <r>
    <x v="27"/>
    <x v="27"/>
    <x v="0"/>
    <n v="299"/>
    <x v="4"/>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n v="1103634"/>
    <x v="1"/>
    <n v="6.766"/>
  </r>
  <r>
    <x v="28"/>
    <x v="28"/>
    <x v="0"/>
    <n v="970"/>
    <x v="20"/>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367816"/>
    <x v="0"/>
    <n v="4.5840000000000005"/>
  </r>
  <r>
    <x v="29"/>
    <x v="29"/>
    <x v="0"/>
    <n v="299"/>
    <x v="8"/>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20829150"/>
    <x v="0"/>
    <n v="25.150000000000002"/>
  </r>
  <r>
    <x v="30"/>
    <x v="30"/>
    <x v="0"/>
    <n v="199"/>
    <x v="21"/>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56232000"/>
    <x v="0"/>
    <n v="79.475999999999999"/>
  </r>
  <r>
    <x v="31"/>
    <x v="31"/>
    <x v="0"/>
    <n v="179"/>
    <x v="6"/>
    <n v="0.64"/>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n v="965066"/>
    <x v="1"/>
    <n v="5.9340000000000002"/>
  </r>
  <r>
    <x v="32"/>
    <x v="32"/>
    <x v="0"/>
    <n v="389"/>
    <x v="0"/>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1070426"/>
    <x v="0"/>
    <n v="5.274"/>
  </r>
  <r>
    <x v="33"/>
    <x v="33"/>
    <x v="0"/>
    <n v="599"/>
    <x v="22"/>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n v="212645"/>
    <x v="0"/>
    <n v="4.6549999999999994"/>
  </r>
  <r>
    <x v="34"/>
    <x v="34"/>
    <x v="0"/>
    <n v="199"/>
    <x v="8"/>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073925"/>
    <x v="0"/>
    <n v="4.9749999999999996"/>
  </r>
  <r>
    <x v="35"/>
    <x v="35"/>
    <x v="0"/>
    <n v="99"/>
    <x v="23"/>
    <n v="0.8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n v="16580500.859999999"/>
    <x v="0"/>
    <n v="28.770999999999997"/>
  </r>
  <r>
    <x v="36"/>
    <x v="36"/>
    <x v="0"/>
    <n v="899"/>
    <x v="24"/>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25748800"/>
    <x v="0"/>
    <n v="17.951999999999998"/>
  </r>
  <r>
    <x v="37"/>
    <x v="37"/>
    <x v="0"/>
    <n v="199"/>
    <x v="8"/>
    <n v="0.8"/>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n v="575424"/>
    <x v="0"/>
    <n v="4.5759999999999996"/>
  </r>
  <r>
    <x v="38"/>
    <x v="38"/>
    <x v="1"/>
    <n v="32999"/>
    <x v="25"/>
    <n v="0.28000000000000003"/>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n v="335700702"/>
    <x v="0"/>
    <n v="11.498000000000001"/>
  </r>
  <r>
    <x v="39"/>
    <x v="39"/>
    <x v="0"/>
    <n v="970"/>
    <x v="20"/>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n v="923538"/>
    <x v="0"/>
    <n v="4.6619999999999999"/>
  </r>
  <r>
    <x v="40"/>
    <x v="40"/>
    <x v="0"/>
    <n v="209"/>
    <x v="26"/>
    <n v="0.7"/>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n v="74842465"/>
    <x v="0"/>
    <n v="112.187"/>
  </r>
  <r>
    <x v="41"/>
    <x v="41"/>
    <x v="1"/>
    <n v="19999"/>
    <x v="27"/>
    <n v="0.43"/>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n v="950257849"/>
    <x v="0"/>
    <n v="31.451000000000001"/>
  </r>
  <r>
    <x v="42"/>
    <x v="42"/>
    <x v="0"/>
    <n v="399"/>
    <x v="0"/>
    <n v="0.64"/>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26671631"/>
    <x v="0"/>
    <n v="28.468999999999998"/>
  </r>
  <r>
    <x v="43"/>
    <x v="43"/>
    <x v="0"/>
    <n v="999"/>
    <x v="28"/>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n v="19336707"/>
    <x v="0"/>
    <n v="16.393000000000001"/>
  </r>
  <r>
    <x v="44"/>
    <x v="44"/>
    <x v="0"/>
    <n v="59"/>
    <x v="17"/>
    <n v="0.7"/>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866222"/>
    <x v="2"/>
    <n v="13.378"/>
  </r>
  <r>
    <x v="45"/>
    <x v="45"/>
    <x v="0"/>
    <n v="333"/>
    <x v="8"/>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n v="9782208"/>
    <x v="0"/>
    <n v="13.091999999999999"/>
  </r>
  <r>
    <x v="46"/>
    <x v="46"/>
    <x v="0"/>
    <n v="507"/>
    <x v="29"/>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n v="9822248"/>
    <x v="0"/>
    <n v="12.231"/>
  </r>
  <r>
    <x v="47"/>
    <x v="47"/>
    <x v="1"/>
    <n v="309"/>
    <x v="30"/>
    <n v="0.35"/>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202812175"/>
    <x v="1"/>
    <n v="431.37299999999999"/>
  </r>
  <r>
    <x v="48"/>
    <x v="48"/>
    <x v="1"/>
    <n v="399"/>
    <x v="8"/>
    <n v="0.6"/>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n v="492507"/>
    <x v="0"/>
    <n v="4.093"/>
  </r>
  <r>
    <x v="49"/>
    <x v="49"/>
    <x v="0"/>
    <n v="199"/>
    <x v="31"/>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36575025"/>
    <x v="1"/>
    <n v="96.795000000000002"/>
  </r>
  <r>
    <x v="50"/>
    <x v="50"/>
    <x v="0"/>
    <n v="1199"/>
    <x v="32"/>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54491220"/>
    <x v="0"/>
    <n v="29.18"/>
  </r>
  <r>
    <x v="51"/>
    <x v="51"/>
    <x v="0"/>
    <n v="179"/>
    <x v="33"/>
    <n v="0.64"/>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46297500"/>
    <x v="1"/>
    <n v="96.795000000000002"/>
  </r>
  <r>
    <x v="52"/>
    <x v="52"/>
    <x v="0"/>
    <n v="799"/>
    <x v="34"/>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n v="17194800"/>
    <x v="0"/>
    <n v="12.488"/>
  </r>
  <r>
    <x v="53"/>
    <x v="53"/>
    <x v="1"/>
    <n v="6999"/>
    <x v="35"/>
    <n v="0.46"/>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52034997"/>
    <x v="0"/>
    <n v="8.2029999999999994"/>
  </r>
  <r>
    <x v="54"/>
    <x v="54"/>
    <x v="0"/>
    <n v="199"/>
    <x v="1"/>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109586"/>
    <x v="1"/>
    <n v="4.4139999999999997"/>
  </r>
  <r>
    <x v="55"/>
    <x v="55"/>
    <x v="1"/>
    <n v="230"/>
    <x v="6"/>
    <n v="0.5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n v="1477040"/>
    <x v="1"/>
    <n v="6.66"/>
  </r>
  <r>
    <x v="56"/>
    <x v="56"/>
    <x v="0"/>
    <n v="649"/>
    <x v="36"/>
    <n v="0.54"/>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251387709"/>
    <x v="0"/>
    <n v="183.89099999999999"/>
  </r>
  <r>
    <x v="57"/>
    <x v="57"/>
    <x v="1"/>
    <n v="15999"/>
    <x v="37"/>
    <n v="0.27"/>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767743101"/>
    <x v="0"/>
    <n v="39.099000000000004"/>
  </r>
  <r>
    <x v="58"/>
    <x v="58"/>
    <x v="0"/>
    <n v="348"/>
    <x v="38"/>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n v="983344"/>
    <x v="0"/>
    <n v="4.8559999999999999"/>
  </r>
  <r>
    <x v="59"/>
    <x v="59"/>
    <x v="0"/>
    <n v="154"/>
    <x v="1"/>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n v="2465336"/>
    <x v="1"/>
    <n v="11.364000000000001"/>
  </r>
  <r>
    <x v="60"/>
    <x v="60"/>
    <x v="1"/>
    <n v="179"/>
    <x v="10"/>
    <n v="0.7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n v="1758599"/>
    <x v="0"/>
    <n v="5.9009999999999998"/>
  </r>
  <r>
    <x v="61"/>
    <x v="61"/>
    <x v="1"/>
    <n v="32990"/>
    <x v="39"/>
    <n v="0.31"/>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340521100"/>
    <x v="0"/>
    <n v="11.408999999999999"/>
  </r>
  <r>
    <x v="62"/>
    <x v="62"/>
    <x v="0"/>
    <n v="139"/>
    <x v="8"/>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1311687"/>
    <x v="0"/>
    <n v="5.3129999999999997"/>
  </r>
  <r>
    <x v="63"/>
    <x v="63"/>
    <x v="0"/>
    <n v="329"/>
    <x v="40"/>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25135370"/>
    <x v="0"/>
    <n v="33.945999999999998"/>
  </r>
  <r>
    <x v="64"/>
    <x v="64"/>
    <x v="1"/>
    <n v="13999"/>
    <x v="13"/>
    <n v="0.44"/>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130904762"/>
    <x v="0"/>
    <n v="49.438000000000002"/>
  </r>
  <r>
    <x v="65"/>
    <x v="65"/>
    <x v="1"/>
    <n v="309"/>
    <x v="41"/>
    <n v="0.7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597762200"/>
    <x v="0"/>
    <n v="431.37299999999999"/>
  </r>
  <r>
    <x v="66"/>
    <x v="66"/>
    <x v="0"/>
    <n v="263"/>
    <x v="3"/>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n v="314550"/>
    <x v="0"/>
    <n v="4.55"/>
  </r>
  <r>
    <x v="67"/>
    <x v="67"/>
    <x v="1"/>
    <n v="7999"/>
    <x v="42"/>
    <n v="0.47"/>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n v="6850430"/>
    <x v="0"/>
    <n v="4.7569999999999997"/>
  </r>
  <r>
    <x v="68"/>
    <x v="68"/>
    <x v="1"/>
    <n v="1599"/>
    <x v="43"/>
    <n v="0.47"/>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n v="8178273"/>
    <x v="0"/>
    <n v="6.9269999999999996"/>
  </r>
  <r>
    <x v="69"/>
    <x v="69"/>
    <x v="0"/>
    <n v="219"/>
    <x v="11"/>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14037100"/>
    <x v="0"/>
    <n v="24.353000000000002"/>
  </r>
  <r>
    <x v="70"/>
    <x v="70"/>
    <x v="0"/>
    <n v="349"/>
    <x v="12"/>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133951"/>
    <x v="0"/>
    <n v="4.649"/>
  </r>
  <r>
    <x v="71"/>
    <x v="71"/>
    <x v="0"/>
    <n v="349"/>
    <x v="22"/>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n v="125790"/>
    <x v="0"/>
    <n v="4.3099999999999996"/>
  </r>
  <r>
    <x v="72"/>
    <x v="72"/>
    <x v="1"/>
    <n v="26999"/>
    <x v="44"/>
    <n v="0.37"/>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945188762"/>
    <x v="0"/>
    <n v="49.438000000000002"/>
  </r>
  <r>
    <x v="73"/>
    <x v="73"/>
    <x v="0"/>
    <n v="115"/>
    <x v="6"/>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3858268"/>
    <x v="1"/>
    <n v="11.731999999999999"/>
  </r>
  <r>
    <x v="74"/>
    <x v="74"/>
    <x v="0"/>
    <n v="399"/>
    <x v="8"/>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1778220"/>
    <x v="0"/>
    <n v="5.88"/>
  </r>
  <r>
    <x v="75"/>
    <x v="75"/>
    <x v="0"/>
    <n v="199"/>
    <x v="6"/>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300398"/>
    <x v="1"/>
    <n v="4.702"/>
  </r>
  <r>
    <x v="76"/>
    <x v="76"/>
    <x v="0"/>
    <n v="179"/>
    <x v="4"/>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567777"/>
    <x v="1"/>
    <n v="5.423"/>
  </r>
  <r>
    <x v="77"/>
    <x v="77"/>
    <x v="1"/>
    <n v="10901"/>
    <x v="45"/>
    <n v="0.65"/>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n v="12334020"/>
    <x v="0"/>
    <n v="4.4979999999999993"/>
  </r>
  <r>
    <x v="78"/>
    <x v="78"/>
    <x v="0"/>
    <n v="209"/>
    <x v="6"/>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n v="267464"/>
    <x v="1"/>
    <n v="4.4359999999999999"/>
  </r>
  <r>
    <x v="79"/>
    <x v="79"/>
    <x v="1"/>
    <n v="1434"/>
    <x v="46"/>
    <n v="0.64"/>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n v="127968"/>
    <x v="0"/>
    <n v="4.032"/>
  </r>
  <r>
    <x v="80"/>
    <x v="80"/>
    <x v="0"/>
    <n v="399"/>
    <x v="0"/>
    <n v="0.64"/>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n v="26671631"/>
    <x v="0"/>
    <n v="28.468999999999998"/>
  </r>
  <r>
    <x v="81"/>
    <x v="81"/>
    <x v="0"/>
    <n v="139"/>
    <x v="47"/>
    <n v="0.44"/>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2335122"/>
    <x v="1"/>
    <n v="13.378"/>
  </r>
  <r>
    <x v="82"/>
    <x v="82"/>
    <x v="1"/>
    <n v="7299"/>
    <x v="48"/>
    <n v="0.62"/>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n v="17250750"/>
    <x v="0"/>
    <n v="4.3019999999999996"/>
  </r>
  <r>
    <x v="83"/>
    <x v="83"/>
    <x v="0"/>
    <n v="299"/>
    <x v="10"/>
    <n v="0.63"/>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n v="23004009"/>
    <x v="0"/>
    <n v="33.191000000000003"/>
  </r>
  <r>
    <x v="84"/>
    <x v="84"/>
    <x v="0"/>
    <n v="325"/>
    <x v="4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13738224"/>
    <x v="0"/>
    <n v="14.776"/>
  </r>
  <r>
    <x v="85"/>
    <x v="85"/>
    <x v="1"/>
    <n v="29999"/>
    <x v="50"/>
    <n v="0.25"/>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n v="291912702"/>
    <x v="0"/>
    <n v="11.498000000000001"/>
  </r>
  <r>
    <x v="86"/>
    <x v="86"/>
    <x v="1"/>
    <n v="27999"/>
    <x v="51"/>
    <n v="0.3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92775970"/>
    <x v="0"/>
    <n v="9.0030000000000001"/>
  </r>
  <r>
    <x v="87"/>
    <x v="87"/>
    <x v="1"/>
    <n v="30990"/>
    <x v="52"/>
    <n v="0.41"/>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376066100"/>
    <x v="0"/>
    <n v="11.408999999999999"/>
  </r>
  <r>
    <x v="88"/>
    <x v="88"/>
    <x v="0"/>
    <n v="199"/>
    <x v="8"/>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n v="126873"/>
    <x v="0"/>
    <n v="4.6269999999999998"/>
  </r>
  <r>
    <x v="89"/>
    <x v="89"/>
    <x v="0"/>
    <n v="649"/>
    <x v="20"/>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48513731"/>
    <x v="0"/>
    <n v="28.468999999999998"/>
  </r>
  <r>
    <x v="90"/>
    <x v="90"/>
    <x v="0"/>
    <n v="269"/>
    <x v="53"/>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n v="8107200"/>
    <x v="0"/>
    <n v="13.734"/>
  </r>
  <r>
    <x v="91"/>
    <x v="91"/>
    <x v="1"/>
    <n v="24999"/>
    <x v="54"/>
    <n v="0.2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1116733101"/>
    <x v="0"/>
    <n v="39.099000000000004"/>
  </r>
  <r>
    <x v="92"/>
    <x v="92"/>
    <x v="0"/>
    <n v="299"/>
    <x v="3"/>
    <n v="0.56999999999999995"/>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65959737"/>
    <x v="0"/>
    <n v="98.563000000000002"/>
  </r>
  <r>
    <x v="93"/>
    <x v="93"/>
    <x v="0"/>
    <n v="199"/>
    <x v="8"/>
    <n v="0.8"/>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n v="424575"/>
    <x v="0"/>
    <n v="4.5249999999999995"/>
  </r>
  <r>
    <x v="94"/>
    <x v="94"/>
    <x v="1"/>
    <n v="18990"/>
    <x v="51"/>
    <n v="0.5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n v="272952410"/>
    <x v="0"/>
    <n v="10.859"/>
  </r>
  <r>
    <x v="95"/>
    <x v="95"/>
    <x v="0"/>
    <n v="290"/>
    <x v="1"/>
    <n v="0.17"/>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n v="689973"/>
    <x v="1"/>
    <n v="5.6770000000000005"/>
  </r>
  <r>
    <x v="96"/>
    <x v="96"/>
    <x v="1"/>
    <n v="249"/>
    <x v="10"/>
    <n v="0.69"/>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n v="862121"/>
    <x v="0"/>
    <n v="4.8789999999999996"/>
  </r>
  <r>
    <x v="97"/>
    <x v="97"/>
    <x v="0"/>
    <n v="345"/>
    <x v="8"/>
    <n v="0.65"/>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n v="1095903"/>
    <x v="0"/>
    <n v="4.7970000000000006"/>
  </r>
  <r>
    <x v="98"/>
    <x v="98"/>
    <x v="0"/>
    <n v="1099"/>
    <x v="2"/>
    <n v="0.42"/>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42575580"/>
    <x v="0"/>
    <n v="26.92"/>
  </r>
  <r>
    <x v="99"/>
    <x v="99"/>
    <x v="0"/>
    <n v="719"/>
    <x v="38"/>
    <n v="0.52"/>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n v="1566455"/>
    <x v="0"/>
    <n v="5.1449999999999996"/>
  </r>
  <r>
    <x v="100"/>
    <x v="100"/>
    <x v="1"/>
    <n v="349"/>
    <x v="38"/>
    <n v="0.77"/>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n v="6213355"/>
    <x v="0"/>
    <n v="8.4450000000000003"/>
  </r>
  <r>
    <x v="101"/>
    <x v="101"/>
    <x v="0"/>
    <n v="849"/>
    <x v="55"/>
    <n v="0.5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n v="11843523"/>
    <x v="0"/>
    <n v="10.847"/>
  </r>
  <r>
    <x v="102"/>
    <x v="102"/>
    <x v="1"/>
    <n v="299"/>
    <x v="12"/>
    <n v="0.67"/>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n v="1427612"/>
    <x v="0"/>
    <n v="5.5880000000000001"/>
  </r>
  <r>
    <x v="103"/>
    <x v="103"/>
    <x v="1"/>
    <n v="21999"/>
    <x v="56"/>
    <n v="0.27"/>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n v="985167160"/>
    <x v="0"/>
    <n v="37.040000000000006"/>
  </r>
  <r>
    <x v="104"/>
    <x v="104"/>
    <x v="0"/>
    <n v="349"/>
    <x v="8"/>
    <n v="0.65"/>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n v="13106880"/>
    <x v="0"/>
    <n v="17.32"/>
  </r>
  <r>
    <x v="105"/>
    <x v="105"/>
    <x v="0"/>
    <n v="399"/>
    <x v="8"/>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2803194"/>
    <x v="0"/>
    <n v="7.1059999999999999"/>
  </r>
  <r>
    <x v="106"/>
    <x v="106"/>
    <x v="0"/>
    <n v="449"/>
    <x v="49"/>
    <n v="0.65"/>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31525431"/>
    <x v="0"/>
    <n v="28.468999999999998"/>
  </r>
  <r>
    <x v="107"/>
    <x v="107"/>
    <x v="0"/>
    <n v="299"/>
    <x v="8"/>
    <n v="0.7"/>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n v="765234"/>
    <x v="0"/>
    <n v="5.0659999999999998"/>
  </r>
  <r>
    <x v="108"/>
    <x v="108"/>
    <x v="1"/>
    <n v="37999"/>
    <x v="57"/>
    <n v="0.42"/>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233155000"/>
    <x v="0"/>
    <n v="7.8870000000000005"/>
  </r>
  <r>
    <x v="109"/>
    <x v="109"/>
    <x v="0"/>
    <n v="99"/>
    <x v="53"/>
    <n v="0.88"/>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n v="19896800"/>
    <x v="0"/>
    <n v="28.770999999999997"/>
  </r>
  <r>
    <x v="110"/>
    <x v="110"/>
    <x v="1"/>
    <n v="7390"/>
    <x v="58"/>
    <n v="0.6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n v="51620000"/>
    <x v="0"/>
    <n v="6.6809999999999992"/>
  </r>
  <r>
    <x v="111"/>
    <x v="111"/>
    <x v="0"/>
    <n v="273.10000000000002"/>
    <x v="8"/>
    <n v="0.73"/>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20829150"/>
    <x v="0"/>
    <n v="25.150000000000002"/>
  </r>
  <r>
    <x v="112"/>
    <x v="112"/>
    <x v="1"/>
    <n v="15990"/>
    <x v="59"/>
    <n v="0.33"/>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n v="24829650"/>
    <x v="0"/>
    <n v="5.335"/>
  </r>
  <r>
    <x v="113"/>
    <x v="113"/>
    <x v="0"/>
    <n v="399"/>
    <x v="8"/>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1778220"/>
    <x v="0"/>
    <n v="5.88"/>
  </r>
  <r>
    <x v="114"/>
    <x v="114"/>
    <x v="1"/>
    <n v="399"/>
    <x v="20"/>
    <n v="0.8"/>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n v="1009495"/>
    <x v="0"/>
    <n v="5.0049999999999999"/>
  </r>
  <r>
    <x v="115"/>
    <x v="115"/>
    <x v="0"/>
    <n v="210"/>
    <x v="4"/>
    <n v="0.47"/>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n v="685083"/>
    <x v="1"/>
    <n v="5.8170000000000002"/>
  </r>
  <r>
    <x v="116"/>
    <x v="116"/>
    <x v="1"/>
    <n v="1299"/>
    <x v="20"/>
    <n v="0.35"/>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n v="1179410"/>
    <x v="0"/>
    <n v="4.1900000000000004"/>
  </r>
  <r>
    <x v="117"/>
    <x v="117"/>
    <x v="0"/>
    <n v="347"/>
    <x v="8"/>
    <n v="0.65"/>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n v="1119879"/>
    <x v="0"/>
    <n v="4.6210000000000004"/>
  </r>
  <r>
    <x v="118"/>
    <x v="118"/>
    <x v="0"/>
    <n v="149"/>
    <x v="8"/>
    <n v="0.8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1311687"/>
    <x v="0"/>
    <n v="5.3129999999999997"/>
  </r>
  <r>
    <x v="119"/>
    <x v="119"/>
    <x v="0"/>
    <n v="228"/>
    <x v="12"/>
    <n v="0.75"/>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n v="118668"/>
    <x v="0"/>
    <n v="3.9319999999999999"/>
  </r>
  <r>
    <x v="120"/>
    <x v="120"/>
    <x v="0"/>
    <n v="1599"/>
    <x v="20"/>
    <n v="0.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n v="3900049"/>
    <x v="0"/>
    <n v="6.3510000000000009"/>
  </r>
  <r>
    <x v="121"/>
    <x v="121"/>
    <x v="1"/>
    <n v="1499"/>
    <x v="46"/>
    <n v="0.63"/>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n v="147963"/>
    <x v="0"/>
    <n v="3.7370000000000001"/>
  </r>
  <r>
    <x v="122"/>
    <x v="122"/>
    <x v="1"/>
    <n v="8499"/>
    <x v="60"/>
    <n v="0.47"/>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n v="9471408"/>
    <x v="0"/>
    <n v="4.8919999999999995"/>
  </r>
  <r>
    <x v="123"/>
    <x v="123"/>
    <x v="1"/>
    <n v="20990"/>
    <x v="61"/>
    <n v="0.5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n v="56642410"/>
    <x v="0"/>
    <n v="5.359"/>
  </r>
  <r>
    <x v="124"/>
    <x v="124"/>
    <x v="1"/>
    <n v="32999"/>
    <x v="62"/>
    <n v="0.27"/>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2035664762"/>
    <x v="0"/>
    <n v="49.438000000000002"/>
  </r>
  <r>
    <x v="125"/>
    <x v="125"/>
    <x v="1"/>
    <n v="799"/>
    <x v="63"/>
    <n v="0.5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n v="48684600"/>
    <x v="0"/>
    <n v="32.738"/>
  </r>
  <r>
    <x v="126"/>
    <x v="126"/>
    <x v="1"/>
    <n v="229"/>
    <x v="64"/>
    <n v="0.62"/>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n v="7636825"/>
    <x v="0"/>
    <n v="17.135000000000002"/>
  </r>
  <r>
    <x v="127"/>
    <x v="127"/>
    <x v="1"/>
    <n v="9999"/>
    <x v="65"/>
    <n v="0.64"/>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n v="35519310"/>
    <x v="0"/>
    <n v="5.4690000000000003"/>
  </r>
  <r>
    <x v="128"/>
    <x v="128"/>
    <x v="1"/>
    <n v="349"/>
    <x v="22"/>
    <n v="0.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n v="170116"/>
    <x v="0"/>
    <n v="4.484"/>
  </r>
  <r>
    <x v="129"/>
    <x v="129"/>
    <x v="1"/>
    <n v="489"/>
    <x v="66"/>
    <n v="0.59"/>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n v="83445600"/>
    <x v="0"/>
    <n v="73.938000000000002"/>
  </r>
  <r>
    <x v="130"/>
    <x v="130"/>
    <x v="1"/>
    <n v="23999"/>
    <x v="67"/>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64557970"/>
    <x v="0"/>
    <n v="9.0030000000000001"/>
  </r>
  <r>
    <x v="131"/>
    <x v="131"/>
    <x v="0"/>
    <n v="399"/>
    <x v="8"/>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2803194"/>
    <x v="0"/>
    <n v="7.1059999999999999"/>
  </r>
  <r>
    <x v="132"/>
    <x v="132"/>
    <x v="1"/>
    <n v="349"/>
    <x v="49"/>
    <n v="0.73"/>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n v="4280205"/>
    <x v="0"/>
    <n v="7.2949999999999999"/>
  </r>
  <r>
    <x v="133"/>
    <x v="133"/>
    <x v="0"/>
    <n v="179"/>
    <x v="7"/>
    <n v="0.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n v="24219"/>
    <x v="1"/>
    <n v="3.9809999999999999"/>
  </r>
  <r>
    <x v="134"/>
    <x v="134"/>
    <x v="0"/>
    <n v="689"/>
    <x v="68"/>
    <n v="0.5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n v="63451500"/>
    <x v="0"/>
    <n v="46.501000000000005"/>
  </r>
  <r>
    <x v="135"/>
    <x v="135"/>
    <x v="1"/>
    <n v="30990"/>
    <x v="69"/>
    <n v="0.38"/>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n v="68786240"/>
    <x v="0"/>
    <n v="5.6760000000000002"/>
  </r>
  <r>
    <x v="136"/>
    <x v="136"/>
    <x v="0"/>
    <n v="249"/>
    <x v="70"/>
    <n v="0.73"/>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000825"/>
    <x v="0"/>
    <n v="4.9749999999999996"/>
  </r>
  <r>
    <x v="137"/>
    <x v="137"/>
    <x v="1"/>
    <n v="999"/>
    <x v="71"/>
    <n v="0.57999999999999996"/>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n v="8789936"/>
    <x v="0"/>
    <n v="8.2639999999999993"/>
  </r>
  <r>
    <x v="138"/>
    <x v="138"/>
    <x v="1"/>
    <n v="399"/>
    <x v="4"/>
    <n v="0"/>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n v="778449"/>
    <x v="1"/>
    <n v="5.851"/>
  </r>
  <r>
    <x v="139"/>
    <x v="139"/>
    <x v="0"/>
    <n v="349"/>
    <x v="3"/>
    <n v="0.5"/>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14574150"/>
    <x v="0"/>
    <n v="25.150000000000002"/>
  </r>
  <r>
    <x v="140"/>
    <x v="140"/>
    <x v="0"/>
    <n v="399"/>
    <x v="0"/>
    <n v="0.64"/>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n v="2950815"/>
    <x v="0"/>
    <n v="6.7850000000000001"/>
  </r>
  <r>
    <x v="141"/>
    <x v="141"/>
    <x v="0"/>
    <n v="1699"/>
    <x v="43"/>
    <n v="0.43"/>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74315220"/>
    <x v="0"/>
    <n v="29.18"/>
  </r>
  <r>
    <x v="142"/>
    <x v="142"/>
    <x v="1"/>
    <n v="655"/>
    <x v="0"/>
    <n v="0.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n v="313215"/>
    <x v="0"/>
    <n v="3.4850000000000003"/>
  </r>
  <r>
    <x v="143"/>
    <x v="143"/>
    <x v="0"/>
    <n v="749"/>
    <x v="72"/>
    <n v="0.44"/>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240607588"/>
    <x v="0"/>
    <n v="183.892"/>
  </r>
  <r>
    <x v="144"/>
    <x v="144"/>
    <x v="1"/>
    <n v="9999"/>
    <x v="35"/>
    <n v="0.2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n v="79137912"/>
    <x v="0"/>
    <n v="10.288"/>
  </r>
  <r>
    <x v="145"/>
    <x v="145"/>
    <x v="1"/>
    <n v="195"/>
    <x v="6"/>
    <n v="0.61"/>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n v="690117"/>
    <x v="1"/>
    <n v="5.0830000000000002"/>
  </r>
  <r>
    <x v="146"/>
    <x v="146"/>
    <x v="0"/>
    <n v="999"/>
    <x v="34"/>
    <n v="0.52"/>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n v="11533200"/>
    <x v="0"/>
    <n v="9.9920000000000009"/>
  </r>
  <r>
    <x v="147"/>
    <x v="147"/>
    <x v="0"/>
    <n v="499"/>
    <x v="12"/>
    <n v="0.44"/>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n v="826181"/>
    <x v="0"/>
    <n v="5.1189999999999998"/>
  </r>
  <r>
    <x v="148"/>
    <x v="148"/>
    <x v="1"/>
    <n v="416"/>
    <x v="22"/>
    <n v="0.3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n v="17983777"/>
    <x v="0"/>
    <n v="34.222999999999999"/>
  </r>
  <r>
    <x v="149"/>
    <x v="149"/>
    <x v="0"/>
    <n v="368"/>
    <x v="3"/>
    <n v="0.47"/>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n v="270513"/>
    <x v="0"/>
    <n v="4.5869999999999997"/>
  </r>
  <r>
    <x v="150"/>
    <x v="150"/>
    <x v="1"/>
    <n v="29990"/>
    <x v="57"/>
    <n v="0.5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n v="13715000"/>
    <x v="0"/>
    <n v="4.3109999999999999"/>
  </r>
  <r>
    <x v="151"/>
    <x v="151"/>
    <x v="0"/>
    <n v="339"/>
    <x v="0"/>
    <n v="0.69"/>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1070426"/>
    <x v="0"/>
    <n v="5.274"/>
  </r>
  <r>
    <x v="152"/>
    <x v="152"/>
    <x v="1"/>
    <n v="15490"/>
    <x v="73"/>
    <n v="0.26"/>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340649100"/>
    <x v="0"/>
    <n v="20.599"/>
  </r>
  <r>
    <x v="153"/>
    <x v="153"/>
    <x v="0"/>
    <n v="499"/>
    <x v="49"/>
    <n v="0.62"/>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39503889"/>
    <x v="0"/>
    <n v="34.710999999999999"/>
  </r>
  <r>
    <x v="154"/>
    <x v="154"/>
    <x v="0"/>
    <n v="249"/>
    <x v="4"/>
    <n v="0.38"/>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n v="1852158"/>
    <x v="1"/>
    <n v="8.0419999999999998"/>
  </r>
  <r>
    <x v="155"/>
    <x v="155"/>
    <x v="1"/>
    <n v="399"/>
    <x v="10"/>
    <n v="0.5"/>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n v="9588"/>
    <x v="0"/>
    <n v="4.3119999999999994"/>
  </r>
  <r>
    <x v="156"/>
    <x v="156"/>
    <x v="0"/>
    <n v="1499"/>
    <x v="20"/>
    <n v="0.25"/>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n v="3900049"/>
    <x v="0"/>
    <n v="6.3510000000000009"/>
  </r>
  <r>
    <x v="157"/>
    <x v="157"/>
    <x v="1"/>
    <n v="9490"/>
    <x v="74"/>
    <n v="0.41"/>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n v="167575200"/>
    <x v="0"/>
    <n v="14.38"/>
  </r>
  <r>
    <x v="158"/>
    <x v="158"/>
    <x v="1"/>
    <n v="637"/>
    <x v="38"/>
    <n v="0.57999999999999996"/>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n v="35976"/>
    <x v="0"/>
    <n v="4.1239999999999997"/>
  </r>
  <r>
    <x v="159"/>
    <x v="159"/>
    <x v="1"/>
    <n v="399"/>
    <x v="12"/>
    <n v="0.56000000000000005"/>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n v="228346"/>
    <x v="0"/>
    <n v="4.1539999999999999"/>
  </r>
  <r>
    <x v="160"/>
    <x v="160"/>
    <x v="1"/>
    <n v="1089"/>
    <x v="75"/>
    <n v="0.32"/>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n v="5704000"/>
    <x v="0"/>
    <n v="7.5649999999999995"/>
  </r>
  <r>
    <x v="161"/>
    <x v="161"/>
    <x v="0"/>
    <n v="339"/>
    <x v="8"/>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n v="6248745"/>
    <x v="0"/>
    <n v="10.555"/>
  </r>
  <r>
    <x v="162"/>
    <x v="162"/>
    <x v="0"/>
    <n v="149"/>
    <x v="6"/>
    <n v="0.7"/>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3858268"/>
    <x v="1"/>
    <n v="11.731999999999999"/>
  </r>
  <r>
    <x v="163"/>
    <x v="163"/>
    <x v="0"/>
    <n v="149"/>
    <x v="4"/>
    <n v="0.63"/>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n v="22743"/>
    <x v="1"/>
    <n v="3.9569999999999999"/>
  </r>
  <r>
    <x v="164"/>
    <x v="164"/>
    <x v="0"/>
    <n v="599"/>
    <x v="76"/>
    <n v="0.28999999999999998"/>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n v="489873"/>
    <x v="0"/>
    <n v="5.077"/>
  </r>
  <r>
    <x v="165"/>
    <x v="165"/>
    <x v="1"/>
    <n v="299"/>
    <x v="77"/>
    <n v="0.75"/>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n v="1430407"/>
    <x v="0"/>
    <n v="5.093"/>
  </r>
  <r>
    <x v="166"/>
    <x v="166"/>
    <x v="0"/>
    <n v="399"/>
    <x v="49"/>
    <n v="0.69"/>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n v="17042880"/>
    <x v="0"/>
    <n v="17.32"/>
  </r>
  <r>
    <x v="167"/>
    <x v="167"/>
    <x v="1"/>
    <n v="339"/>
    <x v="20"/>
    <n v="0.83"/>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n v="685657"/>
    <x v="0"/>
    <n v="4.343"/>
  </r>
  <r>
    <x v="168"/>
    <x v="168"/>
    <x v="1"/>
    <n v="12499"/>
    <x v="78"/>
    <n v="0.46"/>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n v="37036890"/>
    <x v="0"/>
    <n v="5.9109999999999996"/>
  </r>
  <r>
    <x v="169"/>
    <x v="169"/>
    <x v="0"/>
    <n v="249"/>
    <x v="4"/>
    <n v="0.38"/>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n v="2616642"/>
    <x v="1"/>
    <n v="10.558"/>
  </r>
  <r>
    <x v="170"/>
    <x v="170"/>
    <x v="0"/>
    <n v="1399"/>
    <x v="79"/>
    <n v="0.44"/>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n v="57899331"/>
    <x v="0"/>
    <n v="27.569000000000003"/>
  </r>
  <r>
    <x v="171"/>
    <x v="171"/>
    <x v="1"/>
    <n v="32999"/>
    <x v="8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225696970"/>
    <x v="0"/>
    <n v="9.0030000000000001"/>
  </r>
  <r>
    <x v="172"/>
    <x v="172"/>
    <x v="0"/>
    <n v="149"/>
    <x v="4"/>
    <n v="0.63"/>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567777"/>
    <x v="1"/>
    <n v="5.423"/>
  </r>
  <r>
    <x v="173"/>
    <x v="173"/>
    <x v="0"/>
    <n v="325"/>
    <x v="8"/>
    <n v="0.67"/>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n v="2648349"/>
    <x v="0"/>
    <n v="6.9509999999999996"/>
  </r>
  <r>
    <x v="174"/>
    <x v="174"/>
    <x v="0"/>
    <n v="399"/>
    <x v="20"/>
    <n v="0.8"/>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n v="9995"/>
    <x v="0"/>
    <n v="5.0049999999999999"/>
  </r>
  <r>
    <x v="175"/>
    <x v="175"/>
    <x v="0"/>
    <n v="199"/>
    <x v="6"/>
    <n v="0.6"/>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n v="305388"/>
    <x v="1"/>
    <n v="4.3120000000000003"/>
  </r>
  <r>
    <x v="176"/>
    <x v="176"/>
    <x v="0"/>
    <n v="88"/>
    <x v="7"/>
    <n v="0.7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2804022"/>
    <x v="1"/>
    <n v="13.378"/>
  </r>
  <r>
    <x v="177"/>
    <x v="177"/>
    <x v="0"/>
    <n v="399"/>
    <x v="0"/>
    <n v="0.64"/>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n v="2950815"/>
    <x v="0"/>
    <n v="6.7850000000000001"/>
  </r>
  <r>
    <x v="178"/>
    <x v="178"/>
    <x v="0"/>
    <n v="57.89"/>
    <x v="17"/>
    <n v="0.7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866222"/>
    <x v="2"/>
    <n v="13.378"/>
  </r>
  <r>
    <x v="179"/>
    <x v="179"/>
    <x v="1"/>
    <n v="799"/>
    <x v="20"/>
    <n v="0.6"/>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n v="1151424"/>
    <x v="0"/>
    <n v="3.8759999999999999"/>
  </r>
  <r>
    <x v="180"/>
    <x v="180"/>
    <x v="1"/>
    <n v="205"/>
    <x v="6"/>
    <n v="0.59"/>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n v="156187"/>
    <x v="1"/>
    <n v="4.1129999999999995"/>
  </r>
  <r>
    <x v="181"/>
    <x v="181"/>
    <x v="0"/>
    <n v="299"/>
    <x v="3"/>
    <n v="0.56999999999999995"/>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n v="2066943"/>
    <x v="0"/>
    <n v="7.0569999999999995"/>
  </r>
  <r>
    <x v="182"/>
    <x v="182"/>
    <x v="0"/>
    <n v="849"/>
    <x v="8"/>
    <n v="0.15"/>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n v="6729264"/>
    <x v="0"/>
    <n v="10.835999999999999"/>
  </r>
  <r>
    <x v="183"/>
    <x v="183"/>
    <x v="0"/>
    <n v="949"/>
    <x v="20"/>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27090448"/>
    <x v="0"/>
    <n v="17.951999999999998"/>
  </r>
  <r>
    <x v="184"/>
    <x v="184"/>
    <x v="0"/>
    <n v="499"/>
    <x v="66"/>
    <n v="0.57999999999999996"/>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n v="6541200"/>
    <x v="0"/>
    <n v="9.7509999999999994"/>
  </r>
  <r>
    <x v="185"/>
    <x v="185"/>
    <x v="0"/>
    <n v="299"/>
    <x v="81"/>
    <n v="0.38"/>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n v="5291835"/>
    <x v="1"/>
    <n v="15.210999999999999"/>
  </r>
  <r>
    <x v="186"/>
    <x v="186"/>
    <x v="0"/>
    <n v="949"/>
    <x v="20"/>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27090448"/>
    <x v="0"/>
    <n v="17.951999999999998"/>
  </r>
  <r>
    <x v="187"/>
    <x v="187"/>
    <x v="0"/>
    <n v="379"/>
    <x v="0"/>
    <n v="0.66"/>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3083794"/>
    <x v="0"/>
    <n v="7.1059999999999999"/>
  </r>
  <r>
    <x v="188"/>
    <x v="188"/>
    <x v="1"/>
    <n v="8990"/>
    <x v="82"/>
    <n v="0.5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n v="6646500"/>
    <x v="0"/>
    <n v="4.25"/>
  </r>
  <r>
    <x v="189"/>
    <x v="189"/>
    <x v="1"/>
    <n v="486"/>
    <x v="20"/>
    <n v="0.76"/>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n v="60015977"/>
    <x v="0"/>
    <n v="34.222999999999999"/>
  </r>
  <r>
    <x v="190"/>
    <x v="190"/>
    <x v="1"/>
    <n v="5699"/>
    <x v="83"/>
    <n v="0.48"/>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44033000"/>
    <x v="0"/>
    <n v="8.2029999999999994"/>
  </r>
  <r>
    <x v="191"/>
    <x v="191"/>
    <x v="0"/>
    <n v="709"/>
    <x v="20"/>
    <n v="0.65"/>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n v="357455183"/>
    <x v="0"/>
    <n v="182.917"/>
  </r>
  <r>
    <x v="192"/>
    <x v="192"/>
    <x v="1"/>
    <n v="47990"/>
    <x v="84"/>
    <n v="0.3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504028100"/>
    <x v="0"/>
    <n v="11.408999999999999"/>
  </r>
  <r>
    <x v="193"/>
    <x v="193"/>
    <x v="1"/>
    <n v="299"/>
    <x v="77"/>
    <n v="0.75"/>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n v="587510"/>
    <x v="0"/>
    <n v="4.1900000000000004"/>
  </r>
  <r>
    <x v="194"/>
    <x v="194"/>
    <x v="0"/>
    <n v="320"/>
    <x v="22"/>
    <n v="0.47"/>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n v="294109"/>
    <x v="0"/>
    <n v="4.5909999999999993"/>
  </r>
  <r>
    <x v="195"/>
    <x v="195"/>
    <x v="0"/>
    <n v="139"/>
    <x v="85"/>
    <n v="0.75"/>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n v="33489"/>
    <x v="0"/>
    <n v="3.9609999999999999"/>
  </r>
  <r>
    <x v="196"/>
    <x v="196"/>
    <x v="0"/>
    <n v="129"/>
    <x v="47"/>
    <n v="0.48"/>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2335122"/>
    <x v="1"/>
    <n v="13.378"/>
  </r>
  <r>
    <x v="197"/>
    <x v="197"/>
    <x v="1"/>
    <n v="24999"/>
    <x v="86"/>
    <n v="0.31"/>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n v="1182207160"/>
    <x v="0"/>
    <n v="37.040000000000006"/>
  </r>
  <r>
    <x v="198"/>
    <x v="198"/>
    <x v="0"/>
    <n v="999"/>
    <x v="87"/>
    <n v="0.41"/>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n v="12433282"/>
    <x v="0"/>
    <n v="11.718"/>
  </r>
  <r>
    <x v="199"/>
    <x v="199"/>
    <x v="0"/>
    <n v="225"/>
    <x v="6"/>
    <n v="0.55000000000000004"/>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n v="393711"/>
    <x v="1"/>
    <n v="4.8889999999999993"/>
  </r>
  <r>
    <x v="200"/>
    <x v="200"/>
    <x v="1"/>
    <n v="547"/>
    <x v="43"/>
    <n v="0.8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n v="1220593"/>
    <x v="0"/>
    <n v="4.7069999999999999"/>
  </r>
  <r>
    <x v="201"/>
    <x v="201"/>
    <x v="0"/>
    <n v="259"/>
    <x v="3"/>
    <n v="0.63"/>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n v="1676901"/>
    <x v="0"/>
    <n v="6.1989999999999998"/>
  </r>
  <r>
    <x v="202"/>
    <x v="202"/>
    <x v="1"/>
    <n v="239"/>
    <x v="3"/>
    <n v="0.6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n v="1845360"/>
    <x v="0"/>
    <n v="7.0400000000000009"/>
  </r>
  <r>
    <x v="203"/>
    <x v="203"/>
    <x v="1"/>
    <n v="349"/>
    <x v="8"/>
    <n v="0.65"/>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n v="838161"/>
    <x v="0"/>
    <n v="4.8390000000000004"/>
  </r>
  <r>
    <x v="204"/>
    <x v="204"/>
    <x v="1"/>
    <n v="467"/>
    <x v="22"/>
    <n v="0.22"/>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n v="26388346"/>
    <x v="0"/>
    <n v="48.454000000000001"/>
  </r>
  <r>
    <x v="205"/>
    <x v="205"/>
    <x v="0"/>
    <n v="449"/>
    <x v="22"/>
    <n v="0.25"/>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n v="1935369"/>
    <x v="0"/>
    <n v="7.2309999999999999"/>
  </r>
  <r>
    <x v="206"/>
    <x v="206"/>
    <x v="1"/>
    <n v="11990"/>
    <x v="88"/>
    <n v="0.63"/>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n v="2047360"/>
    <x v="0"/>
    <n v="4.2640000000000002"/>
  </r>
  <r>
    <x v="207"/>
    <x v="207"/>
    <x v="0"/>
    <n v="350"/>
    <x v="22"/>
    <n v="0.42"/>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n v="4980086"/>
    <x v="0"/>
    <n v="12.214"/>
  </r>
  <r>
    <x v="208"/>
    <x v="208"/>
    <x v="0"/>
    <n v="252"/>
    <x v="8"/>
    <n v="0.75"/>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n v="2246751"/>
    <x v="0"/>
    <n v="5.9489999999999998"/>
  </r>
  <r>
    <x v="209"/>
    <x v="209"/>
    <x v="1"/>
    <n v="204"/>
    <x v="22"/>
    <n v="0.6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n v="203061"/>
    <x v="0"/>
    <n v="3.9390000000000001"/>
  </r>
  <r>
    <x v="210"/>
    <x v="210"/>
    <x v="1"/>
    <n v="6490"/>
    <x v="89"/>
    <n v="0.3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n v="269730"/>
    <x v="0"/>
    <n v="4.0270000000000001"/>
  </r>
  <r>
    <x v="211"/>
    <x v="211"/>
    <x v="1"/>
    <n v="235"/>
    <x v="22"/>
    <n v="0.6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n v="118003"/>
    <x v="0"/>
    <n v="3.6970000000000001"/>
  </r>
  <r>
    <x v="212"/>
    <x v="212"/>
    <x v="0"/>
    <n v="299"/>
    <x v="53"/>
    <n v="0.63"/>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59981600"/>
    <x v="0"/>
    <n v="79.477000000000004"/>
  </r>
  <r>
    <x v="213"/>
    <x v="213"/>
    <x v="0"/>
    <n v="799"/>
    <x v="20"/>
    <n v="0.6"/>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n v="17157417"/>
    <x v="0"/>
    <n v="12.783000000000001"/>
  </r>
  <r>
    <x v="214"/>
    <x v="214"/>
    <x v="1"/>
    <n v="299"/>
    <x v="8"/>
    <n v="0.7"/>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n v="927072"/>
    <x v="0"/>
    <n v="4.7279999999999998"/>
  </r>
  <r>
    <x v="215"/>
    <x v="215"/>
    <x v="1"/>
    <n v="6999"/>
    <x v="90"/>
    <n v="0.59"/>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n v="1868900"/>
    <x v="0"/>
    <n v="3.9099999999999997"/>
  </r>
  <r>
    <x v="216"/>
    <x v="216"/>
    <x v="1"/>
    <n v="42999"/>
    <x v="91"/>
    <n v="0.28000000000000003"/>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n v="405173247"/>
    <x v="0"/>
    <n v="10.853"/>
  </r>
  <r>
    <x v="217"/>
    <x v="217"/>
    <x v="1"/>
    <n v="173"/>
    <x v="8"/>
    <n v="0.83"/>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n v="1235763"/>
    <x v="0"/>
    <n v="5.5369999999999999"/>
  </r>
  <r>
    <x v="218"/>
    <x v="218"/>
    <x v="1"/>
    <n v="209"/>
    <x v="92"/>
    <n v="0.65"/>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n v="11323200"/>
    <x v="0"/>
    <n v="23.271999999999998"/>
  </r>
  <r>
    <x v="219"/>
    <x v="219"/>
    <x v="0"/>
    <n v="848.99"/>
    <x v="93"/>
    <n v="0.43"/>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n v="530440"/>
    <x v="0"/>
    <n v="4.2560000000000002"/>
  </r>
  <r>
    <x v="220"/>
    <x v="220"/>
    <x v="0"/>
    <n v="649"/>
    <x v="20"/>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48513731"/>
    <x v="0"/>
    <n v="28.468999999999998"/>
  </r>
  <r>
    <x v="221"/>
    <x v="221"/>
    <x v="1"/>
    <n v="299"/>
    <x v="12"/>
    <n v="0.67"/>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n v="382075"/>
    <x v="0"/>
    <n v="4.2249999999999996"/>
  </r>
  <r>
    <x v="222"/>
    <x v="222"/>
    <x v="1"/>
    <n v="399"/>
    <x v="10"/>
    <n v="0.5"/>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n v="927639"/>
    <x v="0"/>
    <n v="5.2609999999999992"/>
  </r>
  <r>
    <x v="223"/>
    <x v="223"/>
    <x v="0"/>
    <n v="249"/>
    <x v="6"/>
    <n v="0.5"/>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n v="752492"/>
    <x v="1"/>
    <n v="5.6079999999999997"/>
  </r>
  <r>
    <x v="224"/>
    <x v="224"/>
    <x v="1"/>
    <n v="1249"/>
    <x v="94"/>
    <n v="0.46"/>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n v="17555164"/>
    <x v="0"/>
    <n v="11.936"/>
  </r>
  <r>
    <x v="225"/>
    <x v="225"/>
    <x v="1"/>
    <n v="213"/>
    <x v="6"/>
    <n v="0.56999999999999995"/>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n v="122754"/>
    <x v="1"/>
    <n v="3.9460000000000002"/>
  </r>
  <r>
    <x v="226"/>
    <x v="226"/>
    <x v="1"/>
    <n v="209"/>
    <x v="6"/>
    <n v="0.57999999999999996"/>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n v="239021"/>
    <x v="1"/>
    <n v="4.4790000000000001"/>
  </r>
  <r>
    <x v="227"/>
    <x v="227"/>
    <x v="1"/>
    <n v="598"/>
    <x v="95"/>
    <n v="0.88"/>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n v="4549090"/>
    <x v="0"/>
    <n v="5.1100000000000003"/>
  </r>
  <r>
    <x v="228"/>
    <x v="228"/>
    <x v="0"/>
    <n v="799"/>
    <x v="96"/>
    <n v="0.5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n v="9839874"/>
    <x v="0"/>
    <n v="9.7259999999999991"/>
  </r>
  <r>
    <x v="229"/>
    <x v="229"/>
    <x v="0"/>
    <n v="159"/>
    <x v="64"/>
    <n v="0.73"/>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n v="8439480"/>
    <x v="0"/>
    <n v="18.483999999999998"/>
  </r>
  <r>
    <x v="230"/>
    <x v="230"/>
    <x v="0"/>
    <n v="499"/>
    <x v="97"/>
    <n v="0.55000000000000004"/>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n v="27694700"/>
    <x v="0"/>
    <n v="29.576999999999998"/>
  </r>
  <r>
    <x v="231"/>
    <x v="231"/>
    <x v="1"/>
    <n v="31999"/>
    <x v="98"/>
    <n v="0.36"/>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n v="1062578748"/>
    <x v="0"/>
    <n v="25.552"/>
  </r>
  <r>
    <x v="232"/>
    <x v="232"/>
    <x v="1"/>
    <n v="32990"/>
    <x v="99"/>
    <n v="0.42"/>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n v="32199930"/>
    <x v="0"/>
    <n v="4.867"/>
  </r>
  <r>
    <x v="233"/>
    <x v="233"/>
    <x v="1"/>
    <n v="299"/>
    <x v="77"/>
    <n v="0.75"/>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n v="558734"/>
    <x v="0"/>
    <n v="3.9660000000000002"/>
  </r>
  <r>
    <x v="234"/>
    <x v="234"/>
    <x v="0"/>
    <n v="128.31"/>
    <x v="85"/>
    <n v="0.77"/>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n v="33489"/>
    <x v="0"/>
    <n v="3.9609999999999999"/>
  </r>
  <r>
    <x v="235"/>
    <x v="235"/>
    <x v="0"/>
    <n v="599"/>
    <x v="76"/>
    <n v="0.28999999999999998"/>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n v="402426"/>
    <x v="0"/>
    <n v="4.9740000000000002"/>
  </r>
  <r>
    <x v="236"/>
    <x v="236"/>
    <x v="1"/>
    <n v="399"/>
    <x v="12"/>
    <n v="0.56000000000000005"/>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n v="387469"/>
    <x v="0"/>
    <n v="3.831"/>
  </r>
  <r>
    <x v="237"/>
    <x v="237"/>
    <x v="0"/>
    <n v="449"/>
    <x v="0"/>
    <n v="0.59"/>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n v="265958"/>
    <x v="0"/>
    <n v="4.242"/>
  </r>
  <r>
    <x v="238"/>
    <x v="238"/>
    <x v="0"/>
    <n v="254"/>
    <x v="10"/>
    <n v="0.68"/>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n v="2321095"/>
    <x v="0"/>
    <n v="6.9049999999999994"/>
  </r>
  <r>
    <x v="239"/>
    <x v="239"/>
    <x v="1"/>
    <n v="399"/>
    <x v="100"/>
    <n v="0.5"/>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n v="9612345"/>
    <x v="0"/>
    <n v="16.491"/>
  </r>
  <r>
    <x v="240"/>
    <x v="240"/>
    <x v="0"/>
    <n v="179"/>
    <x v="4"/>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567777"/>
    <x v="1"/>
    <n v="5.423"/>
  </r>
  <r>
    <x v="241"/>
    <x v="241"/>
    <x v="0"/>
    <n v="339"/>
    <x v="8"/>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n v="6248745"/>
    <x v="0"/>
    <n v="10.555"/>
  </r>
  <r>
    <x v="242"/>
    <x v="242"/>
    <x v="1"/>
    <n v="399"/>
    <x v="8"/>
    <n v="0.6"/>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n v="1234764"/>
    <x v="0"/>
    <n v="5.2359999999999998"/>
  </r>
  <r>
    <x v="243"/>
    <x v="243"/>
    <x v="1"/>
    <n v="199"/>
    <x v="4"/>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n v="532665"/>
    <x v="1"/>
    <n v="5.5350000000000001"/>
  </r>
  <r>
    <x v="244"/>
    <x v="244"/>
    <x v="1"/>
    <n v="349"/>
    <x v="20"/>
    <n v="0.83"/>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n v="393803"/>
    <x v="0"/>
    <n v="3.9969999999999999"/>
  </r>
  <r>
    <x v="245"/>
    <x v="245"/>
    <x v="0"/>
    <n v="299"/>
    <x v="101"/>
    <n v="0.63"/>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n v="22975218"/>
    <x v="0"/>
    <n v="33.191000000000003"/>
  </r>
  <r>
    <x v="246"/>
    <x v="246"/>
    <x v="0"/>
    <n v="89"/>
    <x v="53"/>
    <n v="0.89"/>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860000"/>
    <x v="0"/>
    <n v="4.9749999999999996"/>
  </r>
  <r>
    <x v="247"/>
    <x v="247"/>
    <x v="0"/>
    <n v="549"/>
    <x v="102"/>
    <n v="0.45"/>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29597270"/>
    <x v="0"/>
    <n v="33.945999999999998"/>
  </r>
  <r>
    <x v="248"/>
    <x v="248"/>
    <x v="0"/>
    <n v="129"/>
    <x v="5"/>
    <n v="0.87"/>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n v="295000"/>
    <x v="0"/>
    <n v="4.1950000000000003"/>
  </r>
  <r>
    <x v="249"/>
    <x v="249"/>
    <x v="1"/>
    <n v="77990"/>
    <x v="103"/>
    <n v="0.44"/>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n v="830306500"/>
    <x v="0"/>
    <n v="10.635"/>
  </r>
  <r>
    <x v="250"/>
    <x v="250"/>
    <x v="1"/>
    <n v="349"/>
    <x v="10"/>
    <n v="0.56000000000000005"/>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n v="258077"/>
    <x v="0"/>
    <n v="3.923"/>
  </r>
  <r>
    <x v="251"/>
    <x v="251"/>
    <x v="1"/>
    <n v="499"/>
    <x v="12"/>
    <n v="0.44"/>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n v="166315"/>
    <x v="0"/>
    <n v="3.8850000000000002"/>
  </r>
  <r>
    <x v="252"/>
    <x v="252"/>
    <x v="0"/>
    <n v="299"/>
    <x v="10"/>
    <n v="0.63"/>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n v="1691483"/>
    <x v="0"/>
    <n v="6.3170000000000002"/>
  </r>
  <r>
    <x v="253"/>
    <x v="253"/>
    <x v="0"/>
    <n v="182"/>
    <x v="22"/>
    <n v="0.7"/>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5617422"/>
    <x v="0"/>
    <n v="13.378"/>
  </r>
  <r>
    <x v="254"/>
    <x v="254"/>
    <x v="1"/>
    <n v="96"/>
    <x v="4"/>
    <n v="0.76"/>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n v="716604"/>
    <x v="1"/>
    <n v="5.3959999999999999"/>
  </r>
  <r>
    <x v="255"/>
    <x v="255"/>
    <x v="1"/>
    <n v="54990"/>
    <x v="104"/>
    <n v="0.35"/>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304895000"/>
    <x v="0"/>
    <n v="7.8870000000000005"/>
  </r>
  <r>
    <x v="256"/>
    <x v="256"/>
    <x v="1"/>
    <n v="439"/>
    <x v="105"/>
    <n v="0.42"/>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n v="3256368"/>
    <x v="0"/>
    <n v="8.4960000000000004"/>
  </r>
  <r>
    <x v="257"/>
    <x v="257"/>
    <x v="0"/>
    <n v="299"/>
    <x v="8"/>
    <n v="0.7"/>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n v="2648349"/>
    <x v="0"/>
    <n v="6.9509999999999996"/>
  </r>
  <r>
    <x v="258"/>
    <x v="258"/>
    <x v="0"/>
    <n v="299"/>
    <x v="10"/>
    <n v="0.63"/>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75396037"/>
    <x v="0"/>
    <n v="98.563000000000002"/>
  </r>
  <r>
    <x v="259"/>
    <x v="259"/>
    <x v="0"/>
    <n v="789"/>
    <x v="20"/>
    <n v="0.61"/>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n v="69045460"/>
    <x v="0"/>
    <n v="38.74"/>
  </r>
  <r>
    <x v="260"/>
    <x v="260"/>
    <x v="1"/>
    <n v="299"/>
    <x v="11"/>
    <n v="0.56999999999999995"/>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n v="6099800"/>
    <x v="0"/>
    <n v="13.114000000000001"/>
  </r>
  <r>
    <x v="261"/>
    <x v="261"/>
    <x v="0"/>
    <n v="325"/>
    <x v="0"/>
    <n v="0.7"/>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11623024"/>
    <x v="0"/>
    <n v="14.776"/>
  </r>
  <r>
    <x v="262"/>
    <x v="262"/>
    <x v="0"/>
    <n v="1299"/>
    <x v="20"/>
    <n v="0.35"/>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n v="14628682"/>
    <x v="0"/>
    <n v="11.718"/>
  </r>
  <r>
    <x v="263"/>
    <x v="263"/>
    <x v="1"/>
    <n v="790"/>
    <x v="20"/>
    <n v="0.6"/>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n v="205897"/>
    <x v="0"/>
    <n v="3.1030000000000002"/>
  </r>
  <r>
    <x v="264"/>
    <x v="264"/>
    <x v="1"/>
    <n v="4699"/>
    <x v="106"/>
    <n v="0"/>
    <x v="6"/>
    <n v="224"/>
    <s v="Type: HDMI|Power Requirement: DC 5 V|Number of Devices Supported: 1"/>
    <s v="AGIZGHZQQHZLE5L3CHVG7RHBP32Q,AEQ6N6MXEZYWGKZZIWZW2I75WFGQ,AEFAY7OKZJMR544YASL7AUXA7ZOQ,AG2XLW3HTVW2IH3H6AVNZMR3HQYQ"/>
    <s v="Sayan Dutta,Harish,Saurabh Majumdar,Ajay Kumar Gupta"/>
    <s v="R1PBLR66RA2JLZ"/>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n v="1052576"/>
    <x v="0"/>
    <n v="4.7240000000000002"/>
  </r>
  <r>
    <x v="265"/>
    <x v="265"/>
    <x v="1"/>
    <n v="18999"/>
    <x v="107"/>
    <n v="0.24"/>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17502980"/>
    <x v="0"/>
    <n v="9.0019999999999989"/>
  </r>
  <r>
    <x v="266"/>
    <x v="266"/>
    <x v="0"/>
    <n v="199"/>
    <x v="8"/>
    <n v="0.8"/>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n v="84915"/>
    <x v="0"/>
    <n v="4.2850000000000001"/>
  </r>
  <r>
    <x v="267"/>
    <x v="267"/>
    <x v="1"/>
    <n v="269"/>
    <x v="108"/>
    <n v="0.59"/>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n v="23320050"/>
    <x v="0"/>
    <n v="40.277000000000001"/>
  </r>
  <r>
    <x v="268"/>
    <x v="268"/>
    <x v="1"/>
    <n v="1990"/>
    <x v="109"/>
    <n v="0.36"/>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n v="2780700"/>
    <x v="0"/>
    <n v="4.8970000000000002"/>
  </r>
  <r>
    <x v="269"/>
    <x v="269"/>
    <x v="1"/>
    <n v="2299"/>
    <x v="46"/>
    <n v="0.43"/>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n v="1127718"/>
    <x v="0"/>
    <n v="4.0819999999999999"/>
  </r>
  <r>
    <x v="270"/>
    <x v="270"/>
    <x v="1"/>
    <n v="35999"/>
    <x v="69"/>
    <n v="0.28000000000000003"/>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n v="80533890"/>
    <x v="0"/>
    <n v="5.9109999999999996"/>
  </r>
  <r>
    <x v="271"/>
    <x v="271"/>
    <x v="1"/>
    <n v="349"/>
    <x v="8"/>
    <n v="0.65"/>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n v="512487"/>
    <x v="0"/>
    <n v="4.7130000000000001"/>
  </r>
  <r>
    <x v="272"/>
    <x v="272"/>
    <x v="0"/>
    <n v="719"/>
    <x v="38"/>
    <n v="0.52"/>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n v="1566455"/>
    <x v="0"/>
    <n v="5.1449999999999996"/>
  </r>
  <r>
    <x v="273"/>
    <x v="273"/>
    <x v="1"/>
    <n v="8999"/>
    <x v="110"/>
    <n v="0.5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n v="120586653"/>
    <x v="0"/>
    <n v="10.347000000000001"/>
  </r>
  <r>
    <x v="274"/>
    <x v="274"/>
    <x v="1"/>
    <n v="917"/>
    <x v="94"/>
    <n v="0.6"/>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n v="7586700"/>
    <x v="0"/>
    <n v="7.5"/>
  </r>
  <r>
    <x v="275"/>
    <x v="275"/>
    <x v="1"/>
    <n v="399"/>
    <x v="8"/>
    <n v="0.6"/>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n v="22977"/>
    <x v="0"/>
    <n v="3.323"/>
  </r>
  <r>
    <x v="276"/>
    <x v="276"/>
    <x v="1"/>
    <n v="45999"/>
    <x v="111"/>
    <n v="0.3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496919100"/>
    <x v="0"/>
    <n v="11.408999999999999"/>
  </r>
  <r>
    <x v="277"/>
    <x v="277"/>
    <x v="0"/>
    <n v="119"/>
    <x v="7"/>
    <n v="0.6"/>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n v="15249"/>
    <x v="1"/>
    <n v="3.851"/>
  </r>
  <r>
    <x v="278"/>
    <x v="278"/>
    <x v="1"/>
    <n v="21999"/>
    <x v="56"/>
    <n v="0.27"/>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n v="985167160"/>
    <x v="0"/>
    <n v="37.040000000000006"/>
  </r>
  <r>
    <x v="279"/>
    <x v="279"/>
    <x v="1"/>
    <n v="299"/>
    <x v="22"/>
    <n v="0.5"/>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n v="424092"/>
    <x v="0"/>
    <n v="4.4080000000000004"/>
  </r>
  <r>
    <x v="280"/>
    <x v="280"/>
    <x v="1"/>
    <n v="21990"/>
    <x v="67"/>
    <n v="0.37"/>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n v="57978430"/>
    <x v="0"/>
    <n v="5.9569999999999999"/>
  </r>
  <r>
    <x v="281"/>
    <x v="281"/>
    <x v="0"/>
    <n v="417.44"/>
    <x v="112"/>
    <n v="0.38"/>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n v="350410"/>
    <x v="0"/>
    <n v="4.423"/>
  </r>
  <r>
    <x v="282"/>
    <x v="282"/>
    <x v="0"/>
    <n v="199"/>
    <x v="8"/>
    <n v="0.8"/>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n v="0"/>
    <x v="0"/>
    <n v="3"/>
  </r>
  <r>
    <x v="283"/>
    <x v="283"/>
    <x v="1"/>
    <n v="47990"/>
    <x v="113"/>
    <n v="0.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n v="110066240"/>
    <x v="0"/>
    <n v="5.6760000000000002"/>
  </r>
  <r>
    <x v="284"/>
    <x v="284"/>
    <x v="1"/>
    <n v="215"/>
    <x v="6"/>
    <n v="0.56999999999999995"/>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n v="60379"/>
    <x v="1"/>
    <n v="3.621"/>
  </r>
  <r>
    <x v="285"/>
    <x v="285"/>
    <x v="0"/>
    <n v="99"/>
    <x v="53"/>
    <n v="0.88"/>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n v="860000"/>
    <x v="0"/>
    <n v="4.9749999999999996"/>
  </r>
  <r>
    <x v="286"/>
    <x v="286"/>
    <x v="1"/>
    <n v="18999"/>
    <x v="114"/>
    <n v="0.46"/>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n v="35035000"/>
    <x v="0"/>
    <n v="5.0009999999999994"/>
  </r>
  <r>
    <x v="287"/>
    <x v="287"/>
    <x v="0"/>
    <n v="249"/>
    <x v="8"/>
    <n v="0.75"/>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n v="111888"/>
    <x v="0"/>
    <n v="4.4119999999999999"/>
  </r>
  <r>
    <x v="288"/>
    <x v="288"/>
    <x v="1"/>
    <n v="7999"/>
    <x v="60"/>
    <n v="0.5"/>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n v="48348978"/>
    <x v="0"/>
    <n v="6.8219999999999992"/>
  </r>
  <r>
    <x v="289"/>
    <x v="289"/>
    <x v="0"/>
    <n v="649"/>
    <x v="75"/>
    <n v="0.59"/>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n v="8721600"/>
    <x v="0"/>
    <n v="9.7509999999999994"/>
  </r>
  <r>
    <x v="290"/>
    <x v="79"/>
    <x v="1"/>
    <n v="1289"/>
    <x v="79"/>
    <n v="0.48"/>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n v="182427"/>
    <x v="0"/>
    <n v="3.3729999999999998"/>
  </r>
  <r>
    <x v="291"/>
    <x v="290"/>
    <x v="1"/>
    <n v="609"/>
    <x v="68"/>
    <n v="0.59"/>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n v="1543500"/>
    <x v="0"/>
    <n v="5.5289999999999999"/>
  </r>
  <r>
    <x v="292"/>
    <x v="291"/>
    <x v="1"/>
    <n v="32990"/>
    <x v="115"/>
    <n v="0.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n v="85509450"/>
    <x v="0"/>
    <n v="5.6549999999999994"/>
  </r>
  <r>
    <x v="293"/>
    <x v="292"/>
    <x v="1"/>
    <n v="599"/>
    <x v="20"/>
    <n v="0.7"/>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n v="93953"/>
    <x v="0"/>
    <n v="4.2469999999999999"/>
  </r>
  <r>
    <x v="294"/>
    <x v="293"/>
    <x v="0"/>
    <n v="349"/>
    <x v="12"/>
    <n v="0.6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n v="13391504"/>
    <x v="0"/>
    <n v="18.996000000000002"/>
  </r>
  <r>
    <x v="295"/>
    <x v="294"/>
    <x v="1"/>
    <n v="29999"/>
    <x v="116"/>
    <n v="0.41"/>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n v="87310288"/>
    <x v="0"/>
    <n v="6.1120000000000001"/>
  </r>
  <r>
    <x v="296"/>
    <x v="243"/>
    <x v="1"/>
    <n v="199"/>
    <x v="4"/>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n v="532665"/>
    <x v="1"/>
    <n v="5.5350000000000001"/>
  </r>
  <r>
    <x v="297"/>
    <x v="295"/>
    <x v="1"/>
    <n v="349"/>
    <x v="3"/>
    <n v="0.5"/>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n v="149586"/>
    <x v="0"/>
    <n v="4.1139999999999999"/>
  </r>
  <r>
    <x v="298"/>
    <x v="296"/>
    <x v="1"/>
    <n v="1850"/>
    <x v="117"/>
    <n v="0.59"/>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n v="828000"/>
    <x v="0"/>
    <n v="4.1840000000000002"/>
  </r>
  <r>
    <x v="299"/>
    <x v="297"/>
    <x v="1"/>
    <n v="13990"/>
    <x v="118"/>
    <n v="0.5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n v="202300"/>
    <x v="0"/>
    <n v="4.5069999999999997"/>
  </r>
  <r>
    <x v="300"/>
    <x v="298"/>
    <x v="0"/>
    <n v="129"/>
    <x v="119"/>
    <n v="0.7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n v="18409"/>
    <x v="1"/>
    <n v="3.7410000000000001"/>
  </r>
  <r>
    <x v="301"/>
    <x v="299"/>
    <x v="1"/>
    <n v="379"/>
    <x v="8"/>
    <n v="0.6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12140847"/>
    <x v="0"/>
    <n v="16.353000000000002"/>
  </r>
  <r>
    <x v="302"/>
    <x v="300"/>
    <x v="1"/>
    <n v="185"/>
    <x v="6"/>
    <n v="0.63"/>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n v="12475"/>
    <x v="1"/>
    <n v="4.2250000000000005"/>
  </r>
  <r>
    <x v="303"/>
    <x v="301"/>
    <x v="0"/>
    <n v="218"/>
    <x v="8"/>
    <n v="0.7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n v="162837"/>
    <x v="0"/>
    <n v="4.3630000000000004"/>
  </r>
  <r>
    <x v="304"/>
    <x v="302"/>
    <x v="0"/>
    <n v="199"/>
    <x v="8"/>
    <n v="0.8"/>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n v="86913"/>
    <x v="0"/>
    <n v="4.3869999999999996"/>
  </r>
  <r>
    <x v="305"/>
    <x v="303"/>
    <x v="1"/>
    <n v="499"/>
    <x v="120"/>
    <n v="0.45"/>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n v="1948500"/>
    <x v="0"/>
    <n v="6.5650000000000004"/>
  </r>
  <r>
    <x v="306"/>
    <x v="304"/>
    <x v="1"/>
    <n v="26999"/>
    <x v="44"/>
    <n v="0.37"/>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n v="64928490"/>
    <x v="0"/>
    <n v="5.71"/>
  </r>
  <r>
    <x v="307"/>
    <x v="305"/>
    <x v="1"/>
    <n v="893"/>
    <x v="121"/>
    <n v="0.15"/>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n v="111512"/>
    <x v="0"/>
    <n v="4.4059999999999997"/>
  </r>
  <r>
    <x v="308"/>
    <x v="306"/>
    <x v="1"/>
    <n v="10990"/>
    <x v="18"/>
    <n v="0.45"/>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n v="2578710"/>
    <x v="0"/>
    <n v="3.8290000000000002"/>
  </r>
  <r>
    <x v="309"/>
    <x v="307"/>
    <x v="0"/>
    <n v="379"/>
    <x v="0"/>
    <n v="0.6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n v="3350851"/>
    <x v="0"/>
    <n v="7.3490000000000002"/>
  </r>
  <r>
    <x v="310"/>
    <x v="308"/>
    <x v="1"/>
    <n v="16999"/>
    <x v="122"/>
    <n v="0.35"/>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n v="853807160"/>
    <x v="0"/>
    <n v="37.040000000000006"/>
  </r>
  <r>
    <x v="311"/>
    <x v="309"/>
    <x v="1"/>
    <n v="699"/>
    <x v="2"/>
    <n v="0.63"/>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n v="740610"/>
    <x v="0"/>
    <n v="4.79"/>
  </r>
  <r>
    <x v="312"/>
    <x v="310"/>
    <x v="1"/>
    <n v="2699"/>
    <x v="123"/>
    <n v="0.23"/>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n v="2173500"/>
    <x v="0"/>
    <n v="4.1210000000000004"/>
  </r>
  <r>
    <x v="313"/>
    <x v="311"/>
    <x v="0"/>
    <n v="129"/>
    <x v="22"/>
    <n v="0.7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n v="158735"/>
    <x v="0"/>
    <n v="4.3649999999999993"/>
  </r>
  <r>
    <x v="314"/>
    <x v="312"/>
    <x v="0"/>
    <n v="389"/>
    <x v="8"/>
    <n v="0.6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n v="837162"/>
    <x v="0"/>
    <n v="5.1379999999999999"/>
  </r>
  <r>
    <x v="315"/>
    <x v="313"/>
    <x v="1"/>
    <n v="246"/>
    <x v="92"/>
    <n v="0.59"/>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n v="85800"/>
    <x v="0"/>
    <n v="4.343"/>
  </r>
  <r>
    <x v="316"/>
    <x v="314"/>
    <x v="0"/>
    <n v="299"/>
    <x v="10"/>
    <n v="0.63"/>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n v="120649"/>
    <x v="0"/>
    <n v="4.1509999999999998"/>
  </r>
  <r>
    <x v="317"/>
    <x v="315"/>
    <x v="1"/>
    <n v="247"/>
    <x v="4"/>
    <n v="0.38"/>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n v="79800"/>
    <x v="1"/>
    <n v="4.0999999999999996"/>
  </r>
  <r>
    <x v="318"/>
    <x v="316"/>
    <x v="1"/>
    <n v="1369"/>
    <x v="43"/>
    <n v="0.54"/>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n v="680773"/>
    <x v="0"/>
    <n v="3.5269999999999997"/>
  </r>
  <r>
    <x v="319"/>
    <x v="317"/>
    <x v="1"/>
    <n v="199"/>
    <x v="6"/>
    <n v="0.6"/>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n v="268462"/>
    <x v="1"/>
    <n v="4.3380000000000001"/>
  </r>
  <r>
    <x v="320"/>
    <x v="318"/>
    <x v="1"/>
    <n v="299"/>
    <x v="22"/>
    <n v="0.5"/>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n v="102429"/>
    <x v="0"/>
    <n v="4.1710000000000003"/>
  </r>
  <r>
    <x v="321"/>
    <x v="319"/>
    <x v="1"/>
    <n v="14999"/>
    <x v="124"/>
    <n v="0"/>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n v="412592492"/>
    <x v="0"/>
    <n v="31.808"/>
  </r>
  <r>
    <x v="322"/>
    <x v="320"/>
    <x v="0"/>
    <n v="299"/>
    <x v="3"/>
    <n v="0.56999999999999995"/>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n v="1016346"/>
    <x v="0"/>
    <n v="5.3540000000000001"/>
  </r>
  <r>
    <x v="323"/>
    <x v="321"/>
    <x v="1"/>
    <n v="24990"/>
    <x v="125"/>
    <n v="0.5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n v="153422490"/>
    <x v="0"/>
    <n v="7.1509999999999998"/>
  </r>
  <r>
    <x v="324"/>
    <x v="322"/>
    <x v="0"/>
    <n v="249"/>
    <x v="8"/>
    <n v="0.75"/>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n v="0"/>
    <x v="0"/>
    <n v="5"/>
  </r>
  <r>
    <x v="325"/>
    <x v="323"/>
    <x v="1"/>
    <n v="61999"/>
    <x v="126"/>
    <n v="0.11"/>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n v="472703247"/>
    <x v="0"/>
    <n v="10.853"/>
  </r>
  <r>
    <x v="326"/>
    <x v="324"/>
    <x v="1"/>
    <n v="24499"/>
    <x v="127"/>
    <n v="0.51"/>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n v="175900000"/>
    <x v="0"/>
    <n v="7.4179999999999993"/>
  </r>
  <r>
    <x v="327"/>
    <x v="325"/>
    <x v="1"/>
    <n v="10499"/>
    <x v="128"/>
    <n v="0.46"/>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n v="29443490"/>
    <x v="0"/>
    <n v="5.71"/>
  </r>
  <r>
    <x v="328"/>
    <x v="326"/>
    <x v="0"/>
    <n v="349"/>
    <x v="8"/>
    <n v="0.65"/>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n v="837162"/>
    <x v="0"/>
    <n v="5.1379999999999999"/>
  </r>
  <r>
    <x v="329"/>
    <x v="327"/>
    <x v="1"/>
    <n v="197"/>
    <x v="6"/>
    <n v="0.6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n v="67864"/>
    <x v="1"/>
    <n v="3.9359999999999999"/>
  </r>
  <r>
    <x v="330"/>
    <x v="328"/>
    <x v="1"/>
    <n v="1299"/>
    <x v="79"/>
    <n v="0.48"/>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n v="752199"/>
    <x v="0"/>
    <n v="4.601"/>
  </r>
  <r>
    <x v="331"/>
    <x v="329"/>
    <x v="0"/>
    <n v="1519"/>
    <x v="2"/>
    <n v="0.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n v="37529937"/>
    <x v="0"/>
    <n v="24.163000000000004"/>
  </r>
  <r>
    <x v="332"/>
    <x v="330"/>
    <x v="1"/>
    <n v="46999"/>
    <x v="126"/>
    <n v="0.3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n v="1487618748"/>
    <x v="0"/>
    <n v="25.552"/>
  </r>
  <r>
    <x v="333"/>
    <x v="331"/>
    <x v="0"/>
    <n v="299"/>
    <x v="10"/>
    <n v="0.63"/>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n v="1519698"/>
    <x v="0"/>
    <n v="6.202"/>
  </r>
  <r>
    <x v="334"/>
    <x v="332"/>
    <x v="1"/>
    <n v="1799"/>
    <x v="1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278726063"/>
    <x v="0"/>
    <n v="18.137"/>
  </r>
  <r>
    <x v="335"/>
    <x v="333"/>
    <x v="1"/>
    <n v="1998"/>
    <x v="12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276932304"/>
    <x v="0"/>
    <n v="31.996000000000002"/>
  </r>
  <r>
    <x v="336"/>
    <x v="334"/>
    <x v="1"/>
    <n v="1999"/>
    <x v="13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42469690"/>
    <x v="0"/>
    <n v="21.631"/>
  </r>
  <r>
    <x v="337"/>
    <x v="335"/>
    <x v="1"/>
    <n v="2049"/>
    <x v="32"/>
    <n v="7.0000000000000007E-2"/>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393427488"/>
    <x v="0"/>
    <n v="183.21200000000002"/>
  </r>
  <r>
    <x v="338"/>
    <x v="336"/>
    <x v="1"/>
    <n v="6499"/>
    <x v="131"/>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n v="70255193"/>
    <x v="0"/>
    <n v="11.807"/>
  </r>
  <r>
    <x v="339"/>
    <x v="337"/>
    <x v="1"/>
    <n v="28999"/>
    <x v="132"/>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505017585"/>
    <x v="0"/>
    <n v="21.715"/>
  </r>
  <r>
    <x v="340"/>
    <x v="338"/>
    <x v="1"/>
    <n v="28999"/>
    <x v="132"/>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505017585"/>
    <x v="0"/>
    <n v="21.715"/>
  </r>
  <r>
    <x v="341"/>
    <x v="339"/>
    <x v="1"/>
    <n v="6499"/>
    <x v="131"/>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n v="70255193"/>
    <x v="0"/>
    <n v="11.807"/>
  </r>
  <r>
    <x v="342"/>
    <x v="340"/>
    <x v="1"/>
    <n v="6499"/>
    <x v="131"/>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n v="70255193"/>
    <x v="0"/>
    <n v="11.807"/>
  </r>
  <r>
    <x v="343"/>
    <x v="341"/>
    <x v="1"/>
    <n v="569"/>
    <x v="5"/>
    <n v="0.43"/>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67259000"/>
    <x v="0"/>
    <n v="71.659000000000006"/>
  </r>
  <r>
    <x v="344"/>
    <x v="342"/>
    <x v="1"/>
    <n v="1898"/>
    <x v="95"/>
    <n v="0.62"/>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n v="53434311"/>
    <x v="0"/>
    <n v="14.789"/>
  </r>
  <r>
    <x v="345"/>
    <x v="343"/>
    <x v="1"/>
    <n v="1299"/>
    <x v="28"/>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205169289"/>
    <x v="0"/>
    <n v="132.31100000000001"/>
  </r>
  <r>
    <x v="346"/>
    <x v="344"/>
    <x v="1"/>
    <n v="1499"/>
    <x v="133"/>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n v="152354040"/>
    <x v="0"/>
    <n v="25.695999999999998"/>
  </r>
  <r>
    <x v="347"/>
    <x v="345"/>
    <x v="1"/>
    <n v="599"/>
    <x v="8"/>
    <n v="0.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192397410"/>
    <x v="0"/>
    <n v="196.69"/>
  </r>
  <r>
    <x v="348"/>
    <x v="346"/>
    <x v="1"/>
    <n v="9499"/>
    <x v="134"/>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n v="3407716"/>
    <x v="0"/>
    <n v="4.484"/>
  </r>
  <r>
    <x v="349"/>
    <x v="347"/>
    <x v="1"/>
    <n v="599"/>
    <x v="79"/>
    <n v="0.76"/>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n v="145346838"/>
    <x v="0"/>
    <n v="62.061999999999998"/>
  </r>
  <r>
    <x v="350"/>
    <x v="348"/>
    <x v="1"/>
    <n v="8999"/>
    <x v="134"/>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
    <s v="Good.,Best at the price,Good phone,NICE,Value for money,‡§†‡•Ä‡§ï-‡§†‡§æ‡§ï hai ‚ò∫Ô∏è,Overall review,Good"/>
    <s v="Camera and display is very poor quality and battery üîã is very good nothing bad,Nice phone at reasonable price.,Good,NICE,Value for money,Theek hai ü•∞,Not bad,Good"/>
    <n v="153539204"/>
    <x v="0"/>
    <n v="16.795999999999999"/>
  </r>
  <r>
    <x v="351"/>
    <x v="349"/>
    <x v="1"/>
    <n v="349"/>
    <x v="49"/>
    <n v="0.73"/>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n v="18552318"/>
    <x v="0"/>
    <n v="18.282"/>
  </r>
  <r>
    <x v="352"/>
    <x v="350"/>
    <x v="1"/>
    <n v="349"/>
    <x v="8"/>
    <n v="0.65"/>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363349287"/>
    <x v="0"/>
    <n v="367.81300000000005"/>
  </r>
  <r>
    <x v="353"/>
    <x v="351"/>
    <x v="1"/>
    <n v="959"/>
    <x v="135"/>
    <n v="0.47"/>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21066200"/>
    <x v="0"/>
    <n v="71.659000000000006"/>
  </r>
  <r>
    <x v="354"/>
    <x v="352"/>
    <x v="1"/>
    <n v="9499"/>
    <x v="134"/>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n v="3407716"/>
    <x v="0"/>
    <n v="4.484"/>
  </r>
  <r>
    <x v="355"/>
    <x v="353"/>
    <x v="1"/>
    <n v="1499"/>
    <x v="79"/>
    <n v="0.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n v="39909030"/>
    <x v="0"/>
    <n v="20.27"/>
  </r>
  <r>
    <x v="356"/>
    <x v="354"/>
    <x v="1"/>
    <n v="1149"/>
    <x v="32"/>
    <n v="0.48"/>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393427488"/>
    <x v="0"/>
    <n v="183.21200000000002"/>
  </r>
  <r>
    <x v="357"/>
    <x v="355"/>
    <x v="1"/>
    <n v="349"/>
    <x v="8"/>
    <n v="0.65"/>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n v="46352601"/>
    <x v="0"/>
    <n v="50.298999999999999"/>
  </r>
  <r>
    <x v="358"/>
    <x v="356"/>
    <x v="1"/>
    <n v="1219"/>
    <x v="87"/>
    <n v="0.28000000000000003"/>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n v="15105809"/>
    <x v="0"/>
    <n v="13.291"/>
  </r>
  <r>
    <x v="359"/>
    <x v="357"/>
    <x v="1"/>
    <n v="1599"/>
    <x v="46"/>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n v="120985746"/>
    <x v="0"/>
    <n v="34.254000000000005"/>
  </r>
  <r>
    <x v="360"/>
    <x v="358"/>
    <x v="1"/>
    <n v="1499"/>
    <x v="136"/>
    <n v="0.81"/>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81065364"/>
    <x v="0"/>
    <n v="26.835999999999999"/>
  </r>
  <r>
    <x v="361"/>
    <x v="359"/>
    <x v="1"/>
    <n v="18499"/>
    <x v="122"/>
    <n v="0.28999999999999998"/>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580245682"/>
    <x v="0"/>
    <n v="26.417999999999999"/>
  </r>
  <r>
    <x v="362"/>
    <x v="360"/>
    <x v="1"/>
    <n v="369"/>
    <x v="11"/>
    <n v="0.47"/>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47081300"/>
    <x v="0"/>
    <n v="71.659000000000006"/>
  </r>
  <r>
    <x v="363"/>
    <x v="361"/>
    <x v="1"/>
    <n v="12999"/>
    <x v="137"/>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341945002"/>
    <x v="0"/>
    <n v="23.097999999999999"/>
  </r>
  <r>
    <x v="364"/>
    <x v="332"/>
    <x v="1"/>
    <n v="1799"/>
    <x v="1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278726063"/>
    <x v="0"/>
    <n v="18.137"/>
  </r>
  <r>
    <x v="365"/>
    <x v="362"/>
    <x v="1"/>
    <n v="2199"/>
    <x v="129"/>
    <n v="0.78"/>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n v="294680529"/>
    <x v="0"/>
    <n v="33.670999999999999"/>
  </r>
  <r>
    <x v="366"/>
    <x v="363"/>
    <x v="1"/>
    <n v="16999"/>
    <x v="13"/>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557927682"/>
    <x v="0"/>
    <n v="26.417999999999999"/>
  </r>
  <r>
    <x v="367"/>
    <x v="364"/>
    <x v="1"/>
    <n v="16499"/>
    <x v="138"/>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448328650"/>
    <x v="0"/>
    <n v="25.35"/>
  </r>
  <r>
    <x v="368"/>
    <x v="332"/>
    <x v="1"/>
    <n v="1799"/>
    <x v="1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278726063"/>
    <x v="0"/>
    <n v="18.137"/>
  </r>
  <r>
    <x v="0"/>
    <x v="0"/>
    <x v="0"/>
    <n v="399"/>
    <x v="0"/>
    <n v="0.64"/>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26672730"/>
    <x v="0"/>
    <n v="28.47"/>
  </r>
  <r>
    <x v="369"/>
    <x v="365"/>
    <x v="1"/>
    <n v="8499"/>
    <x v="139"/>
    <n v="0.2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3451882164"/>
    <x v="0"/>
    <n v="317.93600000000004"/>
  </r>
  <r>
    <x v="370"/>
    <x v="366"/>
    <x v="1"/>
    <n v="6499"/>
    <x v="140"/>
    <n v="0.24"/>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2667292164"/>
    <x v="0"/>
    <n v="317.93600000000004"/>
  </r>
  <r>
    <x v="371"/>
    <x v="332"/>
    <x v="1"/>
    <n v="1799"/>
    <x v="1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278726063"/>
    <x v="0"/>
    <n v="18.137"/>
  </r>
  <r>
    <x v="372"/>
    <x v="367"/>
    <x v="1"/>
    <n v="8999"/>
    <x v="134"/>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
    <s v="Good.,Best at the price,Good phone,NICE,Value for money,‡§†‡•Ä‡§ï-‡§†‡§æ‡§ï hai ‚ò∫Ô∏è,Overall review,Good"/>
    <s v="Camera and display is very poor quality and battery üîã is very good nothing bad,Nice phone at reasonable price.,Good,NICE,Value for money,Theek hai ü•∞,Not bad,Good"/>
    <n v="153539204"/>
    <x v="0"/>
    <n v="16.795999999999999"/>
  </r>
  <r>
    <x v="373"/>
    <x v="368"/>
    <x v="1"/>
    <n v="139"/>
    <x v="141"/>
    <n v="0.7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n v="7021575"/>
    <x v="1"/>
    <n v="18.484999999999999"/>
  </r>
  <r>
    <x v="374"/>
    <x v="369"/>
    <x v="1"/>
    <n v="3999"/>
    <x v="142"/>
    <n v="0.76"/>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291685841"/>
    <x v="0"/>
    <n v="21.459"/>
  </r>
  <r>
    <x v="375"/>
    <x v="370"/>
    <x v="1"/>
    <n v="2998"/>
    <x v="143"/>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n v="31068821"/>
    <x v="0"/>
    <n v="9.2789999999999999"/>
  </r>
  <r>
    <x v="1"/>
    <x v="1"/>
    <x v="0"/>
    <n v="199"/>
    <x v="1"/>
    <n v="0.43"/>
    <x v="1"/>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5353557"/>
    <x v="1"/>
    <n v="47.993000000000002"/>
  </r>
  <r>
    <x v="376"/>
    <x v="371"/>
    <x v="1"/>
    <n v="15499"/>
    <x v="110"/>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365768748"/>
    <x v="0"/>
    <n v="23.351999999999997"/>
  </r>
  <r>
    <x v="2"/>
    <x v="2"/>
    <x v="0"/>
    <n v="199"/>
    <x v="8"/>
    <n v="0.8"/>
    <x v="2"/>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n v="7920072"/>
    <x v="0"/>
    <n v="11.827999999999999"/>
  </r>
  <r>
    <x v="377"/>
    <x v="332"/>
    <x v="1"/>
    <n v="1799"/>
    <x v="1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278726063"/>
    <x v="0"/>
    <n v="18.137"/>
  </r>
  <r>
    <x v="378"/>
    <x v="372"/>
    <x v="1"/>
    <n v="8999"/>
    <x v="134"/>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
    <s v="Good.,Best at the price,Good phone,NICE,Value for money,‡§†‡•Ä‡§ï-‡§†‡§æ‡§ï hai ‚ò∫Ô∏è,Overall review,Good"/>
    <s v="Camera and display is very poor quality and battery üîã is very good nothing bad,Nice phone at reasonable price.,Good,NICE,Value for money,Theek hai ü•∞,Not bad,Good"/>
    <n v="153539204"/>
    <x v="0"/>
    <n v="16.795999999999999"/>
  </r>
  <r>
    <x v="379"/>
    <x v="373"/>
    <x v="1"/>
    <n v="873"/>
    <x v="87"/>
    <n v="0.49"/>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n v="2854320"/>
    <x v="0"/>
    <n v="6.08"/>
  </r>
  <r>
    <x v="380"/>
    <x v="374"/>
    <x v="1"/>
    <n v="12999"/>
    <x v="60"/>
    <n v="0.19"/>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n v="211922754"/>
    <x v="0"/>
    <n v="17.446000000000002"/>
  </r>
  <r>
    <x v="381"/>
    <x v="375"/>
    <x v="1"/>
    <n v="539"/>
    <x v="28"/>
    <n v="0.6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n v="23422152"/>
    <x v="0"/>
    <n v="18.448"/>
  </r>
  <r>
    <x v="382"/>
    <x v="333"/>
    <x v="1"/>
    <n v="1999"/>
    <x v="12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276932304"/>
    <x v="0"/>
    <n v="31.996000000000002"/>
  </r>
  <r>
    <x v="383"/>
    <x v="376"/>
    <x v="1"/>
    <n v="15490"/>
    <x v="144"/>
    <n v="0.26"/>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n v="690906840"/>
    <x v="0"/>
    <n v="37.116"/>
  </r>
  <r>
    <x v="384"/>
    <x v="377"/>
    <x v="1"/>
    <n v="19999"/>
    <x v="13"/>
    <n v="0.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645574176"/>
    <x v="0"/>
    <n v="29.724"/>
  </r>
  <r>
    <x v="385"/>
    <x v="378"/>
    <x v="1"/>
    <n v="1075"/>
    <x v="87"/>
    <n v="0.37"/>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n v="12677938"/>
    <x v="0"/>
    <n v="11.862"/>
  </r>
  <r>
    <x v="386"/>
    <x v="379"/>
    <x v="1"/>
    <n v="399"/>
    <x v="3"/>
    <n v="0.43"/>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n v="26434083"/>
    <x v="0"/>
    <n v="41.817"/>
  </r>
  <r>
    <x v="387"/>
    <x v="380"/>
    <x v="1"/>
    <n v="1999"/>
    <x v="145"/>
    <n v="0.5"/>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n v="120713460"/>
    <x v="0"/>
    <n v="34.254000000000005"/>
  </r>
  <r>
    <x v="388"/>
    <x v="381"/>
    <x v="1"/>
    <n v="1999"/>
    <x v="13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42469690"/>
    <x v="0"/>
    <n v="21.631"/>
  </r>
  <r>
    <x v="3"/>
    <x v="3"/>
    <x v="0"/>
    <n v="329"/>
    <x v="3"/>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65960436"/>
    <x v="0"/>
    <n v="98.564000000000007"/>
  </r>
  <r>
    <x v="4"/>
    <x v="4"/>
    <x v="0"/>
    <n v="154"/>
    <x v="4"/>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6745095"/>
    <x v="1"/>
    <n v="21.105"/>
  </r>
  <r>
    <x v="389"/>
    <x v="382"/>
    <x v="1"/>
    <n v="28999"/>
    <x v="27"/>
    <n v="0.17"/>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n v="710864689"/>
    <x v="0"/>
    <n v="24.710999999999999"/>
  </r>
  <r>
    <x v="390"/>
    <x v="383"/>
    <x v="1"/>
    <n v="2299"/>
    <x v="130"/>
    <n v="0.71"/>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n v="556279780"/>
    <x v="0"/>
    <n v="73.822000000000003"/>
  </r>
  <r>
    <x v="391"/>
    <x v="384"/>
    <x v="1"/>
    <n v="399"/>
    <x v="20"/>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n v="6760618"/>
    <x v="0"/>
    <n v="7.3819999999999997"/>
  </r>
  <r>
    <x v="392"/>
    <x v="385"/>
    <x v="1"/>
    <n v="1149"/>
    <x v="46"/>
    <n v="0.71"/>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n v="560003964"/>
    <x v="0"/>
    <n v="144.33600000000001"/>
  </r>
  <r>
    <x v="393"/>
    <x v="386"/>
    <x v="1"/>
    <n v="529"/>
    <x v="38"/>
    <n v="0.65"/>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n v="12889901"/>
    <x v="0"/>
    <n v="12.699"/>
  </r>
  <r>
    <x v="394"/>
    <x v="387"/>
    <x v="1"/>
    <n v="13999"/>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370442002"/>
    <x v="0"/>
    <n v="23.097999999999999"/>
  </r>
  <r>
    <x v="395"/>
    <x v="388"/>
    <x v="1"/>
    <n v="379"/>
    <x v="8"/>
    <n v="0.62"/>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363349287"/>
    <x v="0"/>
    <n v="367.81300000000005"/>
  </r>
  <r>
    <x v="396"/>
    <x v="389"/>
    <x v="1"/>
    <n v="13999"/>
    <x v="1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385020748"/>
    <x v="0"/>
    <n v="23.351999999999997"/>
  </r>
  <r>
    <x v="397"/>
    <x v="390"/>
    <x v="1"/>
    <n v="3999"/>
    <x v="129"/>
    <n v="0.6"/>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n v="729927"/>
    <x v="0"/>
    <n v="4.4730000000000008"/>
  </r>
  <r>
    <x v="5"/>
    <x v="5"/>
    <x v="0"/>
    <n v="149"/>
    <x v="5"/>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n v="24870000"/>
    <x v="0"/>
    <n v="28.77"/>
  </r>
  <r>
    <x v="398"/>
    <x v="391"/>
    <x v="1"/>
    <n v="99"/>
    <x v="6"/>
    <n v="0.8"/>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n v="21277859"/>
    <x v="1"/>
    <n v="46.940999999999995"/>
  </r>
  <r>
    <x v="399"/>
    <x v="392"/>
    <x v="1"/>
    <n v="4790"/>
    <x v="74"/>
    <n v="0.7"/>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n v="70196100"/>
    <x v="0"/>
    <n v="8.39"/>
  </r>
  <r>
    <x v="400"/>
    <x v="393"/>
    <x v="1"/>
    <n v="33999"/>
    <x v="146"/>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592092585"/>
    <x v="0"/>
    <n v="21.715"/>
  </r>
  <r>
    <x v="401"/>
    <x v="394"/>
    <x v="0"/>
    <n v="99"/>
    <x v="8"/>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n v="1394604"/>
    <x v="0"/>
    <n v="5.3959999999999999"/>
  </r>
  <r>
    <x v="402"/>
    <x v="395"/>
    <x v="1"/>
    <n v="299"/>
    <x v="24"/>
    <n v="0.84"/>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n v="34583800"/>
    <x v="0"/>
    <n v="21.802000000000003"/>
  </r>
  <r>
    <x v="403"/>
    <x v="396"/>
    <x v="1"/>
    <n v="10999"/>
    <x v="124"/>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284951002"/>
    <x v="0"/>
    <n v="23.097999999999999"/>
  </r>
  <r>
    <x v="404"/>
    <x v="397"/>
    <x v="1"/>
    <n v="34999"/>
    <x v="147"/>
    <n v="0.1"/>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n v="430119971"/>
    <x v="0"/>
    <n v="15.228999999999999"/>
  </r>
  <r>
    <x v="405"/>
    <x v="363"/>
    <x v="1"/>
    <n v="16999"/>
    <x v="13"/>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557927682"/>
    <x v="0"/>
    <n v="26.417999999999999"/>
  </r>
  <r>
    <x v="406"/>
    <x v="398"/>
    <x v="1"/>
    <n v="199"/>
    <x v="6"/>
    <n v="0.6"/>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n v="891214"/>
    <x v="1"/>
    <n v="5.8859999999999992"/>
  </r>
  <r>
    <x v="407"/>
    <x v="399"/>
    <x v="1"/>
    <n v="999"/>
    <x v="28"/>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n v="11547978"/>
    <x v="0"/>
    <n v="11.222000000000001"/>
  </r>
  <r>
    <x v="408"/>
    <x v="400"/>
    <x v="1"/>
    <n v="1299"/>
    <x v="28"/>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205169289"/>
    <x v="0"/>
    <n v="132.31100000000001"/>
  </r>
  <r>
    <x v="409"/>
    <x v="401"/>
    <x v="1"/>
    <n v="599"/>
    <x v="135"/>
    <n v="0.67"/>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n v="151192800"/>
    <x v="0"/>
    <n v="87.495999999999995"/>
  </r>
  <r>
    <x v="410"/>
    <x v="402"/>
    <x v="1"/>
    <n v="599"/>
    <x v="2"/>
    <n v="0.6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n v="265928364"/>
    <x v="0"/>
    <n v="144.33600000000001"/>
  </r>
  <r>
    <x v="411"/>
    <x v="403"/>
    <x v="1"/>
    <n v="1799"/>
    <x v="7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n v="46676322"/>
    <x v="0"/>
    <n v="22.777999999999999"/>
  </r>
  <r>
    <x v="6"/>
    <x v="6"/>
    <x v="0"/>
    <n v="176.63"/>
    <x v="6"/>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n v="7579311"/>
    <x v="1"/>
    <n v="19.289000000000001"/>
  </r>
  <r>
    <x v="412"/>
    <x v="404"/>
    <x v="1"/>
    <n v="10999"/>
    <x v="124"/>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284951002"/>
    <x v="0"/>
    <n v="23.097999999999999"/>
  </r>
  <r>
    <x v="413"/>
    <x v="405"/>
    <x v="1"/>
    <n v="2999"/>
    <x v="130"/>
    <n v="0.62"/>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n v="387107510"/>
    <x v="0"/>
    <n v="52.548999999999999"/>
  </r>
  <r>
    <x v="414"/>
    <x v="406"/>
    <x v="1"/>
    <n v="1999"/>
    <x v="13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42469690"/>
    <x v="0"/>
    <n v="21.631"/>
  </r>
  <r>
    <x v="7"/>
    <x v="7"/>
    <x v="0"/>
    <n v="229"/>
    <x v="7"/>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9092889"/>
    <x v="1"/>
    <n v="34.710999999999999"/>
  </r>
  <r>
    <x v="9"/>
    <x v="9"/>
    <x v="0"/>
    <n v="199"/>
    <x v="7"/>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3154206"/>
    <x v="1"/>
    <n v="47.994"/>
  </r>
  <r>
    <x v="415"/>
    <x v="407"/>
    <x v="1"/>
    <n v="649"/>
    <x v="8"/>
    <n v="0.35"/>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n v="1313685"/>
    <x v="0"/>
    <n v="5.5150000000000006"/>
  </r>
  <r>
    <x v="416"/>
    <x v="387"/>
    <x v="1"/>
    <n v="13999"/>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370442002"/>
    <x v="0"/>
    <n v="23.097999999999999"/>
  </r>
  <r>
    <x v="417"/>
    <x v="408"/>
    <x v="1"/>
    <n v="119"/>
    <x v="7"/>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n v="1793701"/>
    <x v="1"/>
    <n v="10.099"/>
  </r>
  <r>
    <x v="418"/>
    <x v="409"/>
    <x v="1"/>
    <n v="12999"/>
    <x v="137"/>
    <n v="0.2800000000000000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913845228"/>
    <x v="0"/>
    <n v="54.872"/>
  </r>
  <r>
    <x v="10"/>
    <x v="10"/>
    <x v="0"/>
    <n v="154"/>
    <x v="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n v="4539549"/>
    <x v="1"/>
    <n v="17.690999999999999"/>
  </r>
  <r>
    <x v="419"/>
    <x v="410"/>
    <x v="1"/>
    <n v="20999"/>
    <x v="148"/>
    <n v="0.2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697222176"/>
    <x v="0"/>
    <n v="29.724"/>
  </r>
  <r>
    <x v="420"/>
    <x v="411"/>
    <x v="1"/>
    <n v="249"/>
    <x v="149"/>
    <n v="0.62"/>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9348196"/>
    <x v="0"/>
    <n v="18.404"/>
  </r>
  <r>
    <x v="421"/>
    <x v="412"/>
    <x v="1"/>
    <n v="99"/>
    <x v="150"/>
    <n v="0.42"/>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n v="1938969"/>
    <x v="2"/>
    <n v="15.839"/>
  </r>
  <r>
    <x v="422"/>
    <x v="413"/>
    <x v="1"/>
    <n v="489"/>
    <x v="20"/>
    <n v="0.76"/>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n v="7248374"/>
    <x v="0"/>
    <n v="7.6259999999999994"/>
  </r>
  <r>
    <x v="423"/>
    <x v="414"/>
    <x v="1"/>
    <n v="369"/>
    <x v="75"/>
    <n v="0.77"/>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n v="52200000"/>
    <x v="0"/>
    <n v="36.625"/>
  </r>
  <r>
    <x v="424"/>
    <x v="415"/>
    <x v="1"/>
    <n v="15499"/>
    <x v="138"/>
    <n v="0.26"/>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404272748"/>
    <x v="0"/>
    <n v="23.351999999999997"/>
  </r>
  <r>
    <x v="425"/>
    <x v="416"/>
    <x v="1"/>
    <n v="15499"/>
    <x v="110"/>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365768748"/>
    <x v="0"/>
    <n v="23.351999999999997"/>
  </r>
  <r>
    <x v="426"/>
    <x v="417"/>
    <x v="1"/>
    <n v="22999"/>
    <x v="132"/>
    <n v="0.21"/>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748870176"/>
    <x v="0"/>
    <n v="29.724"/>
  </r>
  <r>
    <x v="427"/>
    <x v="418"/>
    <x v="1"/>
    <n v="599"/>
    <x v="93"/>
    <n v="0.6"/>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n v="240901710"/>
    <x v="0"/>
    <n v="165.779"/>
  </r>
  <r>
    <x v="428"/>
    <x v="419"/>
    <x v="1"/>
    <n v="134"/>
    <x v="3"/>
    <n v="0.8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n v="11662815"/>
    <x v="0"/>
    <n v="20.784999999999997"/>
  </r>
  <r>
    <x v="429"/>
    <x v="420"/>
    <x v="1"/>
    <n v="7499"/>
    <x v="136"/>
    <n v="0.06"/>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n v="247225093"/>
    <x v="0"/>
    <n v="34.906999999999996"/>
  </r>
  <r>
    <x v="430"/>
    <x v="421"/>
    <x v="1"/>
    <n v="1149"/>
    <x v="32"/>
    <n v="0.48"/>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393427488"/>
    <x v="0"/>
    <n v="183.21200000000002"/>
  </r>
  <r>
    <x v="431"/>
    <x v="422"/>
    <x v="1"/>
    <n v="1324"/>
    <x v="87"/>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218000389"/>
    <x v="0"/>
    <n v="132.31100000000001"/>
  </r>
  <r>
    <x v="432"/>
    <x v="423"/>
    <x v="1"/>
    <n v="13999"/>
    <x v="1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385020748"/>
    <x v="0"/>
    <n v="23.351999999999997"/>
  </r>
  <r>
    <x v="11"/>
    <x v="11"/>
    <x v="0"/>
    <n v="299"/>
    <x v="10"/>
    <n v="0.63"/>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75396836"/>
    <x v="0"/>
    <n v="98.564000000000007"/>
  </r>
  <r>
    <x v="433"/>
    <x v="424"/>
    <x v="1"/>
    <n v="999"/>
    <x v="28"/>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n v="11547978"/>
    <x v="0"/>
    <n v="11.222000000000001"/>
  </r>
  <r>
    <x v="434"/>
    <x v="425"/>
    <x v="1"/>
    <n v="12999"/>
    <x v="137"/>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341945002"/>
    <x v="0"/>
    <n v="23.097999999999999"/>
  </r>
  <r>
    <x v="435"/>
    <x v="426"/>
    <x v="1"/>
    <n v="15490"/>
    <x v="144"/>
    <n v="0.26"/>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n v="690906840"/>
    <x v="0"/>
    <n v="37.116"/>
  </r>
  <r>
    <x v="436"/>
    <x v="427"/>
    <x v="1"/>
    <n v="999"/>
    <x v="151"/>
    <n v="0.6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n v="77122097"/>
    <x v="0"/>
    <n v="31.203000000000003"/>
  </r>
  <r>
    <x v="437"/>
    <x v="428"/>
    <x v="1"/>
    <n v="1599"/>
    <x v="95"/>
    <n v="0.68"/>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n v="339682050"/>
    <x v="0"/>
    <n v="71.95"/>
  </r>
  <r>
    <x v="438"/>
    <x v="429"/>
    <x v="1"/>
    <n v="1324"/>
    <x v="87"/>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218000389"/>
    <x v="0"/>
    <n v="132.31100000000001"/>
  </r>
  <r>
    <x v="439"/>
    <x v="430"/>
    <x v="1"/>
    <n v="20999"/>
    <x v="152"/>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n v="284875010"/>
    <x v="0"/>
    <n v="13.798999999999999"/>
  </r>
  <r>
    <x v="440"/>
    <x v="431"/>
    <x v="1"/>
    <n v="999"/>
    <x v="20"/>
    <n v="0.5"/>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n v="3552223"/>
    <x v="0"/>
    <n v="6.077"/>
  </r>
  <r>
    <x v="441"/>
    <x v="432"/>
    <x v="1"/>
    <n v="12490"/>
    <x v="74"/>
    <n v="0.2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n v="935510940"/>
    <x v="0"/>
    <n v="62.706000000000003"/>
  </r>
  <r>
    <x v="442"/>
    <x v="433"/>
    <x v="1"/>
    <n v="17999"/>
    <x v="14"/>
    <n v="0.18"/>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469486500"/>
    <x v="0"/>
    <n v="25.35"/>
  </r>
  <r>
    <x v="13"/>
    <x v="13"/>
    <x v="0"/>
    <n v="350"/>
    <x v="12"/>
    <n v="0.61"/>
    <x v="0"/>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2034437"/>
    <x v="0"/>
    <n v="6.4630000000000001"/>
  </r>
  <r>
    <x v="443"/>
    <x v="434"/>
    <x v="1"/>
    <n v="1399"/>
    <x v="153"/>
    <n v="0.1400000000000000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n v="15286140"/>
    <x v="0"/>
    <n v="13.378"/>
  </r>
  <r>
    <x v="14"/>
    <x v="14"/>
    <x v="0"/>
    <n v="159"/>
    <x v="4"/>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1902432"/>
    <x v="1"/>
    <n v="8.8679999999999986"/>
  </r>
  <r>
    <x v="444"/>
    <x v="435"/>
    <x v="1"/>
    <n v="1499"/>
    <x v="133"/>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n v="152354040"/>
    <x v="0"/>
    <n v="25.695999999999998"/>
  </r>
  <r>
    <x v="445"/>
    <x v="436"/>
    <x v="1"/>
    <n v="1999"/>
    <x v="130"/>
    <n v="0.7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42485670"/>
    <x v="0"/>
    <n v="21.632999999999999"/>
  </r>
  <r>
    <x v="446"/>
    <x v="437"/>
    <x v="1"/>
    <n v="999"/>
    <x v="151"/>
    <n v="0.6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n v="22551321"/>
    <x v="0"/>
    <n v="12.478999999999999"/>
  </r>
  <r>
    <x v="447"/>
    <x v="438"/>
    <x v="1"/>
    <n v="2099"/>
    <x v="143"/>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n v="102756871"/>
    <x v="0"/>
    <n v="21.429000000000002"/>
  </r>
  <r>
    <x v="448"/>
    <x v="439"/>
    <x v="1"/>
    <n v="337"/>
    <x v="3"/>
    <n v="0.5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n v="3473331"/>
    <x v="0"/>
    <n v="9.1690000000000005"/>
  </r>
  <r>
    <x v="449"/>
    <x v="440"/>
    <x v="1"/>
    <n v="2999"/>
    <x v="130"/>
    <n v="0.62"/>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n v="1230460"/>
    <x v="0"/>
    <n v="4.2539999999999996"/>
  </r>
  <r>
    <x v="450"/>
    <x v="441"/>
    <x v="1"/>
    <n v="1299"/>
    <x v="143"/>
    <n v="0.7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n v="26485585"/>
    <x v="0"/>
    <n v="7.7149999999999999"/>
  </r>
  <r>
    <x v="15"/>
    <x v="15"/>
    <x v="0"/>
    <n v="349"/>
    <x v="4"/>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n v="7484043"/>
    <x v="1"/>
    <n v="23.157000000000004"/>
  </r>
  <r>
    <x v="451"/>
    <x v="442"/>
    <x v="1"/>
    <n v="16499"/>
    <x v="144"/>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448136500"/>
    <x v="0"/>
    <n v="25.35"/>
  </r>
  <r>
    <x v="452"/>
    <x v="443"/>
    <x v="1"/>
    <n v="499"/>
    <x v="6"/>
    <n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n v="15737961"/>
    <x v="1"/>
    <n v="35.739000000000004"/>
  </r>
  <r>
    <x v="20"/>
    <x v="20"/>
    <x v="0"/>
    <n v="970"/>
    <x v="15"/>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1466185"/>
    <x v="0"/>
    <n v="5.3149999999999995"/>
  </r>
  <r>
    <x v="453"/>
    <x v="444"/>
    <x v="1"/>
    <n v="999"/>
    <x v="151"/>
    <n v="0.6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n v="17767971"/>
    <x v="0"/>
    <n v="10.728999999999999"/>
  </r>
  <r>
    <x v="454"/>
    <x v="445"/>
    <x v="1"/>
    <n v="10499"/>
    <x v="154"/>
    <n v="0.2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n v="3833716"/>
    <x v="0"/>
    <n v="4.484"/>
  </r>
  <r>
    <x v="17"/>
    <x v="17"/>
    <x v="0"/>
    <n v="249"/>
    <x v="4"/>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7553606"/>
    <x v="1"/>
    <n v="47.994"/>
  </r>
  <r>
    <x v="455"/>
    <x v="446"/>
    <x v="1"/>
    <n v="251"/>
    <x v="8"/>
    <n v="0.75"/>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n v="3230766"/>
    <x v="0"/>
    <n v="6.9340000000000002"/>
  </r>
  <r>
    <x v="18"/>
    <x v="18"/>
    <x v="0"/>
    <n v="199"/>
    <x v="6"/>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n v="6509455"/>
    <x v="1"/>
    <n v="17.145"/>
  </r>
  <r>
    <x v="456"/>
    <x v="447"/>
    <x v="1"/>
    <n v="6499"/>
    <x v="136"/>
    <n v="0.19"/>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2510342168"/>
    <x v="0"/>
    <n v="317.93200000000002"/>
  </r>
  <r>
    <x v="457"/>
    <x v="448"/>
    <x v="1"/>
    <n v="2999"/>
    <x v="129"/>
    <n v="0.7"/>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n v="208769121"/>
    <x v="0"/>
    <n v="25.079000000000001"/>
  </r>
  <r>
    <x v="458"/>
    <x v="449"/>
    <x v="1"/>
    <n v="279"/>
    <x v="38"/>
    <n v="0.81"/>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n v="3966354"/>
    <x v="0"/>
    <n v="6.8460000000000001"/>
  </r>
  <r>
    <x v="459"/>
    <x v="450"/>
    <x v="1"/>
    <n v="269"/>
    <x v="38"/>
    <n v="0.8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n v="43438022"/>
    <x v="0"/>
    <n v="33.478000000000002"/>
  </r>
  <r>
    <x v="460"/>
    <x v="451"/>
    <x v="1"/>
    <n v="8999"/>
    <x v="154"/>
    <n v="0.3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n v="42454355"/>
    <x v="0"/>
    <n v="6.9450000000000003"/>
  </r>
  <r>
    <x v="23"/>
    <x v="23"/>
    <x v="0"/>
    <n v="59"/>
    <x v="17"/>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866023"/>
    <x v="2"/>
    <n v="13.377000000000001"/>
  </r>
  <r>
    <x v="461"/>
    <x v="452"/>
    <x v="1"/>
    <n v="599"/>
    <x v="49"/>
    <n v="0.5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250173111"/>
    <x v="0"/>
    <n v="196.68899999999999"/>
  </r>
  <r>
    <x v="462"/>
    <x v="453"/>
    <x v="1"/>
    <n v="349"/>
    <x v="8"/>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16540443"/>
    <x v="0"/>
    <n v="20.356999999999999"/>
  </r>
  <r>
    <x v="463"/>
    <x v="387"/>
    <x v="1"/>
    <n v="13999"/>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370442002"/>
    <x v="0"/>
    <n v="23.097999999999999"/>
  </r>
  <r>
    <x v="464"/>
    <x v="454"/>
    <x v="1"/>
    <n v="349"/>
    <x v="8"/>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16540443"/>
    <x v="0"/>
    <n v="20.356999999999999"/>
  </r>
  <r>
    <x v="465"/>
    <x v="455"/>
    <x v="1"/>
    <n v="499"/>
    <x v="22"/>
    <n v="0.17"/>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n v="13127684"/>
    <x v="0"/>
    <n v="26.116"/>
  </r>
  <r>
    <x v="466"/>
    <x v="362"/>
    <x v="1"/>
    <n v="2199"/>
    <x v="129"/>
    <n v="0.78"/>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n v="294690528"/>
    <x v="0"/>
    <n v="33.672000000000004"/>
  </r>
  <r>
    <x v="467"/>
    <x v="456"/>
    <x v="1"/>
    <n v="95"/>
    <x v="6"/>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972551"/>
    <x v="1"/>
    <n v="6.149"/>
  </r>
  <r>
    <x v="468"/>
    <x v="457"/>
    <x v="0"/>
    <n v="139"/>
    <x v="47"/>
    <n v="0.44"/>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2334873"/>
    <x v="1"/>
    <n v="13.377000000000001"/>
  </r>
  <r>
    <x v="469"/>
    <x v="458"/>
    <x v="1"/>
    <n v="4499"/>
    <x v="136"/>
    <n v="0.44"/>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n v="295963"/>
    <x v="0"/>
    <n v="3.5369999999999999"/>
  </r>
  <r>
    <x v="470"/>
    <x v="459"/>
    <x v="1"/>
    <n v="89"/>
    <x v="22"/>
    <n v="0.8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n v="1408249"/>
    <x v="0"/>
    <n v="6.6509999999999998"/>
  </r>
  <r>
    <x v="471"/>
    <x v="460"/>
    <x v="1"/>
    <n v="15499"/>
    <x v="138"/>
    <n v="0.26"/>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404293747"/>
    <x v="0"/>
    <n v="23.353000000000002"/>
  </r>
  <r>
    <x v="472"/>
    <x v="461"/>
    <x v="1"/>
    <n v="13999"/>
    <x v="60"/>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n v="34877820"/>
    <x v="0"/>
    <n v="6.08"/>
  </r>
  <r>
    <x v="473"/>
    <x v="462"/>
    <x v="1"/>
    <n v="1999"/>
    <x v="95"/>
    <n v="0.6"/>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n v="37847429"/>
    <x v="0"/>
    <n v="11.471"/>
  </r>
  <r>
    <x v="474"/>
    <x v="463"/>
    <x v="1"/>
    <n v="1399"/>
    <x v="143"/>
    <n v="0.77"/>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n v="26485585"/>
    <x v="0"/>
    <n v="7.7149999999999999"/>
  </r>
  <r>
    <x v="475"/>
    <x v="464"/>
    <x v="1"/>
    <n v="599"/>
    <x v="8"/>
    <n v="0.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n v="18635346"/>
    <x v="0"/>
    <n v="22.654"/>
  </r>
  <r>
    <x v="476"/>
    <x v="465"/>
    <x v="1"/>
    <n v="199"/>
    <x v="0"/>
    <n v="0.8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n v="3513503"/>
    <x v="0"/>
    <n v="7.1970000000000001"/>
  </r>
  <r>
    <x v="477"/>
    <x v="466"/>
    <x v="1"/>
    <n v="1799"/>
    <x v="133"/>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n v="187891200"/>
    <x v="0"/>
    <n v="30.88"/>
  </r>
  <r>
    <x v="478"/>
    <x v="467"/>
    <x v="1"/>
    <n v="1499"/>
    <x v="133"/>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n v="152354040"/>
    <x v="0"/>
    <n v="25.695999999999998"/>
  </r>
  <r>
    <x v="479"/>
    <x v="468"/>
    <x v="1"/>
    <n v="20999"/>
    <x v="152"/>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n v="284875010"/>
    <x v="0"/>
    <n v="13.798999999999999"/>
  </r>
  <r>
    <x v="480"/>
    <x v="469"/>
    <x v="1"/>
    <n v="12999"/>
    <x v="154"/>
    <n v="0.04"/>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n v="757266902"/>
    <x v="0"/>
    <n v="60.198"/>
  </r>
  <r>
    <x v="481"/>
    <x v="470"/>
    <x v="1"/>
    <n v="16999"/>
    <x v="138"/>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668230178"/>
    <x v="0"/>
    <n v="35.921999999999997"/>
  </r>
  <r>
    <x v="482"/>
    <x v="471"/>
    <x v="1"/>
    <n v="19999"/>
    <x v="65"/>
    <n v="0.28999999999999998"/>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n v="265877010"/>
    <x v="0"/>
    <n v="13.798999999999999"/>
  </r>
  <r>
    <x v="483"/>
    <x v="472"/>
    <x v="1"/>
    <n v="12999"/>
    <x v="110"/>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964617228"/>
    <x v="0"/>
    <n v="54.872"/>
  </r>
  <r>
    <x v="484"/>
    <x v="473"/>
    <x v="1"/>
    <n v="2999"/>
    <x v="143"/>
    <n v="0.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n v="42880852"/>
    <x v="0"/>
    <n v="11.247999999999999"/>
  </r>
  <r>
    <x v="29"/>
    <x v="29"/>
    <x v="0"/>
    <n v="299"/>
    <x v="8"/>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n v="20829150"/>
    <x v="0"/>
    <n v="25.150000000000002"/>
  </r>
  <r>
    <x v="28"/>
    <x v="28"/>
    <x v="0"/>
    <n v="970"/>
    <x v="20"/>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367816"/>
    <x v="0"/>
    <n v="4.5840000000000005"/>
  </r>
  <r>
    <x v="485"/>
    <x v="474"/>
    <x v="1"/>
    <n v="329"/>
    <x v="8"/>
    <n v="0.67"/>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n v="3488508"/>
    <x v="0"/>
    <n v="7.6920000000000002"/>
  </r>
  <r>
    <x v="486"/>
    <x v="475"/>
    <x v="1"/>
    <n v="1299"/>
    <x v="143"/>
    <n v="0.7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n v="26485585"/>
    <x v="0"/>
    <n v="7.7149999999999999"/>
  </r>
  <r>
    <x v="487"/>
    <x v="476"/>
    <x v="1"/>
    <n v="1989"/>
    <x v="123"/>
    <n v="0.43"/>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235410000"/>
    <x v="0"/>
    <n v="71.660000000000011"/>
  </r>
  <r>
    <x v="488"/>
    <x v="333"/>
    <x v="1"/>
    <n v="1999"/>
    <x v="129"/>
    <n v="0.8"/>
    <x v="4"/>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277012296"/>
    <x v="0"/>
    <n v="32.003999999999998"/>
  </r>
  <r>
    <x v="489"/>
    <x v="477"/>
    <x v="1"/>
    <n v="12999"/>
    <x v="110"/>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964617228"/>
    <x v="0"/>
    <n v="54.872"/>
  </r>
  <r>
    <x v="490"/>
    <x v="478"/>
    <x v="1"/>
    <n v="1499"/>
    <x v="95"/>
    <n v="0.7"/>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n v="462847412"/>
    <x v="0"/>
    <n v="96.587999999999994"/>
  </r>
  <r>
    <x v="491"/>
    <x v="479"/>
    <x v="1"/>
    <n v="16999"/>
    <x v="138"/>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668230178"/>
    <x v="0"/>
    <n v="35.921999999999997"/>
  </r>
  <r>
    <x v="492"/>
    <x v="480"/>
    <x v="1"/>
    <n v="1999"/>
    <x v="140"/>
    <n v="0.76"/>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n v="2039760"/>
    <x v="0"/>
    <n v="4.54"/>
  </r>
  <r>
    <x v="493"/>
    <x v="481"/>
    <x v="1"/>
    <n v="4999"/>
    <x v="155"/>
    <n v="0.28999999999999998"/>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n v="5305242"/>
    <x v="0"/>
    <n v="4.5579999999999998"/>
  </r>
  <r>
    <x v="35"/>
    <x v="35"/>
    <x v="0"/>
    <n v="99"/>
    <x v="23"/>
    <n v="0.85"/>
    <x v="2"/>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n v="16579834.199999999"/>
    <x v="0"/>
    <n v="28.77"/>
  </r>
  <r>
    <x v="494"/>
    <x v="482"/>
    <x v="1"/>
    <n v="2499"/>
    <x v="143"/>
    <n v="0.57999999999999996"/>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n v="4967172"/>
    <x v="0"/>
    <n v="4.5280000000000005"/>
  </r>
  <r>
    <x v="495"/>
    <x v="483"/>
    <x v="1"/>
    <n v="1399"/>
    <x v="153"/>
    <n v="0.1400000000000000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n v="15286140"/>
    <x v="0"/>
    <n v="13.378"/>
  </r>
  <r>
    <x v="496"/>
    <x v="484"/>
    <x v="1"/>
    <n v="1499"/>
    <x v="129"/>
    <n v="0.8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226357362"/>
    <x v="0"/>
    <n v="26.838000000000001"/>
  </r>
  <r>
    <x v="36"/>
    <x v="36"/>
    <x v="0"/>
    <n v="899"/>
    <x v="24"/>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25748800"/>
    <x v="0"/>
    <n v="17.951999999999998"/>
  </r>
  <r>
    <x v="497"/>
    <x v="485"/>
    <x v="1"/>
    <n v="249"/>
    <x v="22"/>
    <n v="0.57999999999999996"/>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n v="1286053"/>
    <x v="0"/>
    <n v="6.0469999999999997"/>
  </r>
  <r>
    <x v="498"/>
    <x v="486"/>
    <x v="1"/>
    <n v="299"/>
    <x v="77"/>
    <n v="0.75"/>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n v="714604"/>
    <x v="0"/>
    <n v="5.0960000000000001"/>
  </r>
  <r>
    <x v="499"/>
    <x v="487"/>
    <x v="1"/>
    <n v="79"/>
    <x v="6"/>
    <n v="0.84"/>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972551"/>
    <x v="1"/>
    <n v="6.149"/>
  </r>
  <r>
    <x v="500"/>
    <x v="488"/>
    <x v="1"/>
    <n v="13999"/>
    <x v="60"/>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n v="34877820"/>
    <x v="0"/>
    <n v="6.08"/>
  </r>
  <r>
    <x v="501"/>
    <x v="489"/>
    <x v="1"/>
    <n v="949"/>
    <x v="8"/>
    <n v="0.05"/>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n v="31507461"/>
    <x v="0"/>
    <n v="35.739000000000004"/>
  </r>
  <r>
    <x v="502"/>
    <x v="490"/>
    <x v="1"/>
    <n v="99"/>
    <x v="6"/>
    <n v="0.8"/>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n v="1223049"/>
    <x v="1"/>
    <n v="6.5510000000000002"/>
  </r>
  <r>
    <x v="503"/>
    <x v="491"/>
    <x v="1"/>
    <n v="2499"/>
    <x v="130"/>
    <n v="0.69"/>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n v="1230460"/>
    <x v="0"/>
    <n v="4.2539999999999996"/>
  </r>
  <r>
    <x v="504"/>
    <x v="492"/>
    <x v="1"/>
    <n v="689"/>
    <x v="20"/>
    <n v="0.6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n v="2384807"/>
    <x v="0"/>
    <n v="5.4930000000000003"/>
  </r>
  <r>
    <x v="505"/>
    <x v="493"/>
    <x v="1"/>
    <n v="499"/>
    <x v="2"/>
    <n v="0.74"/>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n v="2801025"/>
    <x v="0"/>
    <n v="5.5749999999999993"/>
  </r>
  <r>
    <x v="506"/>
    <x v="494"/>
    <x v="1"/>
    <n v="299"/>
    <x v="8"/>
    <n v="0.7"/>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n v="8882109"/>
    <x v="0"/>
    <n v="13.190999999999999"/>
  </r>
  <r>
    <x v="507"/>
    <x v="495"/>
    <x v="1"/>
    <n v="209"/>
    <x v="6"/>
    <n v="0.57999999999999996"/>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n v="51896"/>
    <x v="1"/>
    <n v="3.7040000000000002"/>
  </r>
  <r>
    <x v="508"/>
    <x v="496"/>
    <x v="1"/>
    <n v="8499"/>
    <x v="35"/>
    <n v="0.35"/>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n v="86599338"/>
    <x v="0"/>
    <n v="10.762"/>
  </r>
  <r>
    <x v="509"/>
    <x v="497"/>
    <x v="1"/>
    <n v="2179"/>
    <x v="46"/>
    <n v="0.46"/>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n v="33511620"/>
    <x v="0"/>
    <n v="12.38"/>
  </r>
  <r>
    <x v="510"/>
    <x v="498"/>
    <x v="1"/>
    <n v="16999"/>
    <x v="138"/>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668230178"/>
    <x v="0"/>
    <n v="35.921999999999997"/>
  </r>
  <r>
    <x v="511"/>
    <x v="499"/>
    <x v="1"/>
    <n v="44999"/>
    <x v="98"/>
    <n v="0.1"/>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n v="153746925"/>
    <x v="0"/>
    <n v="7.375"/>
  </r>
  <r>
    <x v="512"/>
    <x v="500"/>
    <x v="1"/>
    <n v="2599"/>
    <x v="43"/>
    <n v="0.13"/>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n v="42783734"/>
    <x v="0"/>
    <n v="18.166"/>
  </r>
  <r>
    <x v="513"/>
    <x v="501"/>
    <x v="1"/>
    <n v="2799"/>
    <x v="156"/>
    <n v="0.5699999999999999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n v="252674621"/>
    <x v="0"/>
    <n v="42.978999999999999"/>
  </r>
  <r>
    <x v="514"/>
    <x v="502"/>
    <x v="1"/>
    <n v="1399"/>
    <x v="157"/>
    <n v="0.5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n v="290553250"/>
    <x v="0"/>
    <n v="101.27499999999999"/>
  </r>
  <r>
    <x v="515"/>
    <x v="503"/>
    <x v="1"/>
    <n v="649"/>
    <x v="158"/>
    <n v="0.73"/>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61424000"/>
    <x v="0"/>
    <n v="71.660000000000011"/>
  </r>
  <r>
    <x v="516"/>
    <x v="504"/>
    <x v="1"/>
    <n v="799"/>
    <x v="145"/>
    <n v="0.8"/>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n v="474810"/>
    <x v="0"/>
    <n v="3.9189999999999996"/>
  </r>
  <r>
    <x v="517"/>
    <x v="505"/>
    <x v="0"/>
    <n v="149"/>
    <x v="15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1614117"/>
    <x v="2"/>
    <n v="15.132999999999999"/>
  </r>
  <r>
    <x v="52"/>
    <x v="52"/>
    <x v="0"/>
    <n v="799"/>
    <x v="34"/>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n v="17194800"/>
    <x v="0"/>
    <n v="12.488"/>
  </r>
  <r>
    <x v="518"/>
    <x v="506"/>
    <x v="1"/>
    <n v="3799"/>
    <x v="160"/>
    <n v="0.28000000000000003"/>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n v="8695659"/>
    <x v="0"/>
    <n v="5.141"/>
  </r>
  <r>
    <x v="519"/>
    <x v="507"/>
    <x v="1"/>
    <n v="199"/>
    <x v="2"/>
    <n v="0.9"/>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n v="9001260"/>
    <x v="0"/>
    <n v="8.74"/>
  </r>
  <r>
    <x v="520"/>
    <x v="508"/>
    <x v="1"/>
    <n v="23999"/>
    <x v="161"/>
    <n v="0.27"/>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n v="292569134"/>
    <x v="0"/>
    <n v="12.766"/>
  </r>
  <r>
    <x v="521"/>
    <x v="509"/>
    <x v="1"/>
    <n v="29990"/>
    <x v="162"/>
    <n v="0.25"/>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n v="335876010"/>
    <x v="0"/>
    <n v="12.698999999999998"/>
  </r>
  <r>
    <x v="522"/>
    <x v="510"/>
    <x v="1"/>
    <n v="281"/>
    <x v="20"/>
    <n v="0.86"/>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n v="173913"/>
    <x v="0"/>
    <n v="2.887"/>
  </r>
  <r>
    <x v="523"/>
    <x v="511"/>
    <x v="1"/>
    <n v="7998"/>
    <x v="134"/>
    <n v="0.33"/>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n v="1499875"/>
    <x v="0"/>
    <n v="3.9249999999999998"/>
  </r>
  <r>
    <x v="524"/>
    <x v="512"/>
    <x v="1"/>
    <n v="249"/>
    <x v="8"/>
    <n v="0.75"/>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n v="37962"/>
    <x v="0"/>
    <n v="4.5380000000000003"/>
  </r>
  <r>
    <x v="525"/>
    <x v="513"/>
    <x v="1"/>
    <n v="299"/>
    <x v="22"/>
    <n v="0.5"/>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n v="2799726"/>
    <x v="0"/>
    <n v="8.9740000000000002"/>
  </r>
  <r>
    <x v="526"/>
    <x v="514"/>
    <x v="1"/>
    <n v="499"/>
    <x v="2"/>
    <n v="0.74"/>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n v="782388"/>
    <x v="0"/>
    <n v="4.5119999999999996"/>
  </r>
  <r>
    <x v="527"/>
    <x v="515"/>
    <x v="1"/>
    <n v="899"/>
    <x v="163"/>
    <n v="0.74"/>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n v="2382819"/>
    <x v="0"/>
    <n v="3.681"/>
  </r>
  <r>
    <x v="528"/>
    <x v="516"/>
    <x v="1"/>
    <n v="1599"/>
    <x v="163"/>
    <n v="0.5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n v="127307616"/>
    <x v="0"/>
    <n v="40.384"/>
  </r>
  <r>
    <x v="529"/>
    <x v="517"/>
    <x v="1"/>
    <n v="120"/>
    <x v="8"/>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n v="6484509"/>
    <x v="0"/>
    <n v="10.391"/>
  </r>
  <r>
    <x v="530"/>
    <x v="518"/>
    <x v="1"/>
    <n v="3999"/>
    <x v="155"/>
    <n v="0.43"/>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n v="71592771"/>
    <x v="0"/>
    <n v="14.328999999999999"/>
  </r>
  <r>
    <x v="531"/>
    <x v="472"/>
    <x v="1"/>
    <n v="12999"/>
    <x v="110"/>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964617228"/>
    <x v="0"/>
    <n v="54.872"/>
  </r>
  <r>
    <x v="532"/>
    <x v="519"/>
    <x v="1"/>
    <n v="1599"/>
    <x v="164"/>
    <n v="0.38"/>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n v="4680799"/>
    <x v="0"/>
    <n v="6.101"/>
  </r>
  <r>
    <x v="533"/>
    <x v="520"/>
    <x v="1"/>
    <n v="699"/>
    <x v="77"/>
    <n v="0.42"/>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17270396"/>
    <x v="0"/>
    <n v="18.404"/>
  </r>
  <r>
    <x v="534"/>
    <x v="521"/>
    <x v="1"/>
    <n v="99"/>
    <x v="8"/>
    <n v="0.9"/>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n v="304695"/>
    <x v="0"/>
    <n v="4.7050000000000001"/>
  </r>
  <r>
    <x v="535"/>
    <x v="522"/>
    <x v="1"/>
    <n v="7915"/>
    <x v="129"/>
    <n v="0.21"/>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n v="13758624"/>
    <x v="0"/>
    <n v="5.6760000000000002"/>
  </r>
  <r>
    <x v="536"/>
    <x v="523"/>
    <x v="1"/>
    <n v="1499"/>
    <x v="136"/>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81081362"/>
    <x v="0"/>
    <n v="26.838000000000001"/>
  </r>
  <r>
    <x v="537"/>
    <x v="524"/>
    <x v="1"/>
    <n v="1055"/>
    <x v="165"/>
    <n v="0.16"/>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n v="2937648"/>
    <x v="0"/>
    <n v="6.1519999999999992"/>
  </r>
  <r>
    <x v="538"/>
    <x v="525"/>
    <x v="1"/>
    <n v="150"/>
    <x v="22"/>
    <n v="0.75"/>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n v="427686"/>
    <x v="0"/>
    <n v="5.0139999999999993"/>
  </r>
  <r>
    <x v="69"/>
    <x v="69"/>
    <x v="0"/>
    <n v="219"/>
    <x v="11"/>
    <n v="0.69"/>
    <x v="4"/>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14036400"/>
    <x v="0"/>
    <n v="24.352"/>
  </r>
  <r>
    <x v="539"/>
    <x v="526"/>
    <x v="1"/>
    <n v="474"/>
    <x v="15"/>
    <n v="0.74"/>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n v="2615746"/>
    <x v="0"/>
    <n v="5.7539999999999996"/>
  </r>
  <r>
    <x v="73"/>
    <x v="73"/>
    <x v="0"/>
    <n v="115"/>
    <x v="6"/>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3858268"/>
    <x v="1"/>
    <n v="11.731999999999999"/>
  </r>
  <r>
    <x v="540"/>
    <x v="527"/>
    <x v="1"/>
    <n v="239"/>
    <x v="22"/>
    <n v="0.6"/>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n v="1286053"/>
    <x v="0"/>
    <n v="6.0469999999999997"/>
  </r>
  <r>
    <x v="541"/>
    <x v="528"/>
    <x v="1"/>
    <n v="7499"/>
    <x v="166"/>
    <n v="0.2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2981090168"/>
    <x v="0"/>
    <n v="317.93200000000002"/>
  </r>
  <r>
    <x v="542"/>
    <x v="529"/>
    <x v="1"/>
    <n v="265"/>
    <x v="8"/>
    <n v="0.73"/>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n v="464535"/>
    <x v="0"/>
    <n v="4.165"/>
  </r>
  <r>
    <x v="543"/>
    <x v="530"/>
    <x v="1"/>
    <n v="37990"/>
    <x v="167"/>
    <n v="0.49"/>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n v="2084222210"/>
    <x v="0"/>
    <n v="31.99"/>
  </r>
  <r>
    <x v="75"/>
    <x v="75"/>
    <x v="0"/>
    <n v="199"/>
    <x v="6"/>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300398"/>
    <x v="1"/>
    <n v="4.702"/>
  </r>
  <r>
    <x v="76"/>
    <x v="76"/>
    <x v="0"/>
    <n v="179"/>
    <x v="4"/>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567777"/>
    <x v="1"/>
    <n v="5.423"/>
  </r>
  <r>
    <x v="544"/>
    <x v="531"/>
    <x v="1"/>
    <n v="1799"/>
    <x v="46"/>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n v="979755"/>
    <x v="0"/>
    <n v="4.8449999999999998"/>
  </r>
  <r>
    <x v="545"/>
    <x v="532"/>
    <x v="1"/>
    <n v="8499"/>
    <x v="134"/>
    <n v="0.28999999999999998"/>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n v="3311724"/>
    <x v="0"/>
    <n v="4.1760000000000002"/>
  </r>
  <r>
    <x v="546"/>
    <x v="533"/>
    <x v="1"/>
    <n v="1999"/>
    <x v="46"/>
    <n v="0.5"/>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n v="120985746"/>
    <x v="0"/>
    <n v="34.254000000000005"/>
  </r>
  <r>
    <x v="547"/>
    <x v="369"/>
    <x v="1"/>
    <n v="3999"/>
    <x v="137"/>
    <n v="0.78"/>
    <x v="4"/>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308880839"/>
    <x v="0"/>
    <n v="21.461000000000002"/>
  </r>
  <r>
    <x v="548"/>
    <x v="534"/>
    <x v="1"/>
    <n v="219"/>
    <x v="6"/>
    <n v="0.56000000000000005"/>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
    <s v="Quality product,Excellent, it's fast charging,After 12 days not working üòî"/>
    <s v="Product works well and charges the devices in a quick mannerValue for money.,I like this product,Not working üòî after 12 days"/>
    <n v="6986"/>
    <x v="1"/>
    <n v="4.4140000000000006"/>
  </r>
  <r>
    <x v="549"/>
    <x v="535"/>
    <x v="1"/>
    <n v="599"/>
    <x v="36"/>
    <n v="0.56999999999999995"/>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n v="20369440"/>
    <x v="0"/>
    <n v="18.66"/>
  </r>
  <r>
    <x v="550"/>
    <x v="536"/>
    <x v="1"/>
    <n v="2499"/>
    <x v="43"/>
    <n v="0.17"/>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n v="9464844"/>
    <x v="0"/>
    <n v="7.2560000000000002"/>
  </r>
  <r>
    <x v="551"/>
    <x v="537"/>
    <x v="1"/>
    <n v="89"/>
    <x v="6"/>
    <n v="0.8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n v="4660660"/>
    <x v="1"/>
    <n v="13.44"/>
  </r>
  <r>
    <x v="552"/>
    <x v="538"/>
    <x v="1"/>
    <n v="2999"/>
    <x v="134"/>
    <n v="0.75"/>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n v="9215232"/>
    <x v="0"/>
    <n v="5.1680000000000001"/>
  </r>
  <r>
    <x v="553"/>
    <x v="539"/>
    <x v="1"/>
    <n v="314"/>
    <x v="38"/>
    <n v="0.79"/>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n v="43438022"/>
    <x v="0"/>
    <n v="33.478000000000002"/>
  </r>
  <r>
    <x v="554"/>
    <x v="540"/>
    <x v="1"/>
    <n v="13999"/>
    <x v="128"/>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370442002"/>
    <x v="0"/>
    <n v="23.097999999999999"/>
  </r>
  <r>
    <x v="555"/>
    <x v="541"/>
    <x v="1"/>
    <n v="139"/>
    <x v="6"/>
    <n v="0.7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n v="2480529"/>
    <x v="1"/>
    <n v="9.1709999999999994"/>
  </r>
  <r>
    <x v="556"/>
    <x v="542"/>
    <x v="1"/>
    <n v="2599"/>
    <x v="155"/>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n v="10680474"/>
    <x v="0"/>
    <n v="6.0259999999999998"/>
  </r>
  <r>
    <x v="557"/>
    <x v="543"/>
    <x v="1"/>
    <n v="365"/>
    <x v="8"/>
    <n v="0.63"/>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363347289"/>
    <x v="0"/>
    <n v="367.81100000000004"/>
  </r>
  <r>
    <x v="558"/>
    <x v="544"/>
    <x v="1"/>
    <n v="1499"/>
    <x v="168"/>
    <n v="0.67"/>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n v="614923460"/>
    <x v="0"/>
    <n v="140.85400000000001"/>
  </r>
  <r>
    <x v="335"/>
    <x v="333"/>
    <x v="1"/>
    <n v="1998"/>
    <x v="129"/>
    <n v="0.8"/>
    <x v="4"/>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277062291"/>
    <x v="0"/>
    <n v="32.009"/>
  </r>
  <r>
    <x v="336"/>
    <x v="334"/>
    <x v="1"/>
    <n v="1799"/>
    <x v="130"/>
    <n v="0.77"/>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42485670"/>
    <x v="0"/>
    <n v="21.632999999999999"/>
  </r>
  <r>
    <x v="559"/>
    <x v="545"/>
    <x v="0"/>
    <n v="289"/>
    <x v="108"/>
    <n v="0.56000000000000005"/>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n v="164518250"/>
    <x v="0"/>
    <n v="257.40499999999997"/>
  </r>
  <r>
    <x v="560"/>
    <x v="546"/>
    <x v="0"/>
    <n v="599"/>
    <x v="169"/>
    <n v="0.33"/>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n v="54876030"/>
    <x v="0"/>
    <n v="65.713999999999999"/>
  </r>
  <r>
    <x v="561"/>
    <x v="547"/>
    <x v="0"/>
    <n v="217"/>
    <x v="170"/>
    <n v="0.08"/>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n v="1742898"/>
    <x v="1"/>
    <n v="11.154"/>
  </r>
  <r>
    <x v="562"/>
    <x v="548"/>
    <x v="1"/>
    <n v="1299"/>
    <x v="157"/>
    <n v="0.56999999999999995"/>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n v="541184020"/>
    <x v="0"/>
    <n v="184.798"/>
  </r>
  <r>
    <x v="563"/>
    <x v="549"/>
    <x v="0"/>
    <n v="263"/>
    <x v="3"/>
    <n v="0.62"/>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n v="482310"/>
    <x v="0"/>
    <n v="4.1899999999999995"/>
  </r>
  <r>
    <x v="343"/>
    <x v="341"/>
    <x v="1"/>
    <n v="569"/>
    <x v="5"/>
    <n v="0.43"/>
    <x v="5"/>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67262000"/>
    <x v="0"/>
    <n v="71.662000000000006"/>
  </r>
  <r>
    <x v="344"/>
    <x v="342"/>
    <x v="1"/>
    <n v="1999"/>
    <x v="95"/>
    <n v="0.6"/>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n v="53434311"/>
    <x v="0"/>
    <n v="14.789"/>
  </r>
  <r>
    <x v="564"/>
    <x v="550"/>
    <x v="1"/>
    <n v="1399"/>
    <x v="145"/>
    <n v="0.65"/>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n v="565945590"/>
    <x v="0"/>
    <n v="145.941"/>
  </r>
  <r>
    <x v="565"/>
    <x v="551"/>
    <x v="0"/>
    <n v="349"/>
    <x v="38"/>
    <n v="0.77"/>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n v="37161709"/>
    <x v="0"/>
    <n v="29.091000000000001"/>
  </r>
  <r>
    <x v="566"/>
    <x v="552"/>
    <x v="1"/>
    <n v="149"/>
    <x v="4"/>
    <n v="0.63"/>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n v="8683836"/>
    <x v="1"/>
    <n v="25.263999999999999"/>
  </r>
  <r>
    <x v="347"/>
    <x v="345"/>
    <x v="1"/>
    <n v="599"/>
    <x v="8"/>
    <n v="0.4"/>
    <x v="3"/>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192394413"/>
    <x v="0"/>
    <n v="196.68699999999998"/>
  </r>
  <r>
    <x v="567"/>
    <x v="553"/>
    <x v="1"/>
    <n v="1220"/>
    <x v="145"/>
    <n v="0.69"/>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n v="427532490"/>
    <x v="0"/>
    <n v="111.25099999999999"/>
  </r>
  <r>
    <x v="346"/>
    <x v="344"/>
    <x v="1"/>
    <n v="1499"/>
    <x v="133"/>
    <n v="0.79"/>
    <x v="2"/>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n v="152361030"/>
    <x v="0"/>
    <n v="25.696999999999999"/>
  </r>
  <r>
    <x v="568"/>
    <x v="554"/>
    <x v="1"/>
    <n v="499"/>
    <x v="8"/>
    <n v="0.5"/>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n v="92902005"/>
    <x v="0"/>
    <n v="96.89500000000001"/>
  </r>
  <r>
    <x v="569"/>
    <x v="555"/>
    <x v="0"/>
    <n v="99"/>
    <x v="8"/>
    <n v="0.9"/>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n v="8742249"/>
    <x v="0"/>
    <n v="12.850999999999999"/>
  </r>
  <r>
    <x v="351"/>
    <x v="349"/>
    <x v="1"/>
    <n v="349"/>
    <x v="49"/>
    <n v="0.73"/>
    <x v="1"/>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n v="18553617"/>
    <x v="0"/>
    <n v="18.283000000000001"/>
  </r>
  <r>
    <x v="570"/>
    <x v="556"/>
    <x v="0"/>
    <n v="475"/>
    <x v="68"/>
    <n v="0.68"/>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n v="96409500"/>
    <x v="0"/>
    <n v="68.472999999999999"/>
  </r>
  <r>
    <x v="571"/>
    <x v="557"/>
    <x v="0"/>
    <n v="269"/>
    <x v="149"/>
    <n v="0.59"/>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n v="35250435"/>
    <x v="0"/>
    <n v="58.614999999999995"/>
  </r>
  <r>
    <x v="572"/>
    <x v="558"/>
    <x v="0"/>
    <n v="299"/>
    <x v="22"/>
    <n v="0.5"/>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n v="956603"/>
    <x v="0"/>
    <n v="5.6969999999999992"/>
  </r>
  <r>
    <x v="359"/>
    <x v="357"/>
    <x v="1"/>
    <n v="1599"/>
    <x v="46"/>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n v="120985746"/>
    <x v="0"/>
    <n v="34.254000000000005"/>
  </r>
  <r>
    <x v="360"/>
    <x v="358"/>
    <x v="1"/>
    <n v="1499"/>
    <x v="136"/>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81081362"/>
    <x v="0"/>
    <n v="26.838000000000001"/>
  </r>
  <r>
    <x v="573"/>
    <x v="559"/>
    <x v="1"/>
    <n v="329"/>
    <x v="8"/>
    <n v="0.67"/>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n v="76949973"/>
    <x v="0"/>
    <n v="80.927000000000007"/>
  </r>
  <r>
    <x v="574"/>
    <x v="560"/>
    <x v="0"/>
    <n v="549"/>
    <x v="15"/>
    <n v="0.69"/>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n v="51863371"/>
    <x v="0"/>
    <n v="33.128999999999998"/>
  </r>
  <r>
    <x v="365"/>
    <x v="362"/>
    <x v="1"/>
    <n v="2199"/>
    <x v="129"/>
    <n v="0.78"/>
    <x v="0"/>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n v="294750522"/>
    <x v="0"/>
    <n v="33.678000000000004"/>
  </r>
  <r>
    <x v="575"/>
    <x v="561"/>
    <x v="0"/>
    <n v="299"/>
    <x v="108"/>
    <n v="0.5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n v="21564400"/>
    <x v="0"/>
    <n v="37.676000000000002"/>
  </r>
  <r>
    <x v="576"/>
    <x v="562"/>
    <x v="2"/>
    <n v="798"/>
    <x v="171"/>
    <n v="0.6"/>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n v="136984680"/>
    <x v="0"/>
    <n v="72.664000000000001"/>
  </r>
  <r>
    <x v="0"/>
    <x v="0"/>
    <x v="0"/>
    <n v="399"/>
    <x v="0"/>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n v="26671631"/>
    <x v="0"/>
    <n v="28.468999999999998"/>
  </r>
  <r>
    <x v="577"/>
    <x v="563"/>
    <x v="1"/>
    <n v="266"/>
    <x v="172"/>
    <n v="0.16"/>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n v="8829450"/>
    <x v="1"/>
    <n v="32.53"/>
  </r>
  <r>
    <x v="578"/>
    <x v="564"/>
    <x v="3"/>
    <n v="50"/>
    <x v="173"/>
    <n v="0"/>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n v="289600"/>
    <x v="2"/>
    <n v="10.091999999999999"/>
  </r>
  <r>
    <x v="579"/>
    <x v="565"/>
    <x v="4"/>
    <n v="130"/>
    <x v="174"/>
    <n v="0.21"/>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n v="2438370"/>
    <x v="2"/>
    <n v="18.678000000000001"/>
  </r>
  <r>
    <x v="580"/>
    <x v="566"/>
    <x v="1"/>
    <n v="449"/>
    <x v="175"/>
    <n v="0.65"/>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n v="118383300"/>
    <x v="0"/>
    <n v="95.86999999999999"/>
  </r>
  <r>
    <x v="374"/>
    <x v="369"/>
    <x v="1"/>
    <n v="3999"/>
    <x v="142"/>
    <n v="0.76"/>
    <x v="4"/>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291736838"/>
    <x v="0"/>
    <n v="21.462"/>
  </r>
  <r>
    <x v="581"/>
    <x v="567"/>
    <x v="1"/>
    <n v="399"/>
    <x v="175"/>
    <n v="0.69"/>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n v="265740"/>
    <x v="0"/>
    <n v="4.4060000000000006"/>
  </r>
  <r>
    <x v="582"/>
    <x v="568"/>
    <x v="0"/>
    <n v="1399"/>
    <x v="176"/>
    <n v="0.44"/>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n v="84225066"/>
    <x v="0"/>
    <n v="37.917000000000002"/>
  </r>
  <r>
    <x v="1"/>
    <x v="1"/>
    <x v="0"/>
    <n v="199"/>
    <x v="1"/>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5353906"/>
    <x v="1"/>
    <n v="47.994"/>
  </r>
  <r>
    <x v="2"/>
    <x v="2"/>
    <x v="0"/>
    <n v="199"/>
    <x v="8"/>
    <n v="0.8"/>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n v="7920072"/>
    <x v="0"/>
    <n v="11.827999999999999"/>
  </r>
  <r>
    <x v="375"/>
    <x v="370"/>
    <x v="1"/>
    <n v="2998"/>
    <x v="143"/>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n v="31068821"/>
    <x v="0"/>
    <n v="9.2789999999999999"/>
  </r>
  <r>
    <x v="583"/>
    <x v="569"/>
    <x v="0"/>
    <n v="4098"/>
    <x v="95"/>
    <n v="0.18"/>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n v="253999190"/>
    <x v="0"/>
    <n v="55.31"/>
  </r>
  <r>
    <x v="584"/>
    <x v="570"/>
    <x v="1"/>
    <n v="499"/>
    <x v="20"/>
    <n v="0.75"/>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n v="6734631"/>
    <x v="0"/>
    <n v="7.0690000000000008"/>
  </r>
  <r>
    <x v="585"/>
    <x v="571"/>
    <x v="0"/>
    <n v="299"/>
    <x v="119"/>
    <n v="0.33"/>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n v="5310323"/>
    <x v="1"/>
    <n v="15.327"/>
  </r>
  <r>
    <x v="3"/>
    <x v="3"/>
    <x v="0"/>
    <n v="329"/>
    <x v="3"/>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65960436"/>
    <x v="0"/>
    <n v="98.564000000000007"/>
  </r>
  <r>
    <x v="586"/>
    <x v="572"/>
    <x v="0"/>
    <n v="699"/>
    <x v="8"/>
    <n v="0.3"/>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n v="15279705"/>
    <x v="0"/>
    <n v="18.795000000000002"/>
  </r>
  <r>
    <x v="587"/>
    <x v="573"/>
    <x v="1"/>
    <n v="799"/>
    <x v="145"/>
    <n v="0.8"/>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n v="108284610"/>
    <x v="0"/>
    <n v="31.439"/>
  </r>
  <r>
    <x v="588"/>
    <x v="574"/>
    <x v="1"/>
    <n v="1399"/>
    <x v="177"/>
    <n v="0.7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n v="52262496"/>
    <x v="0"/>
    <n v="13.404"/>
  </r>
  <r>
    <x v="4"/>
    <x v="4"/>
    <x v="0"/>
    <n v="154"/>
    <x v="4"/>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6745095"/>
    <x v="1"/>
    <n v="21.105"/>
  </r>
  <r>
    <x v="589"/>
    <x v="575"/>
    <x v="0"/>
    <n v="519"/>
    <x v="178"/>
    <n v="0.62"/>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n v="40578300"/>
    <x v="0"/>
    <n v="34.357999999999997"/>
  </r>
  <r>
    <x v="390"/>
    <x v="383"/>
    <x v="1"/>
    <n v="2299"/>
    <x v="130"/>
    <n v="0.71"/>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n v="556255810"/>
    <x v="0"/>
    <n v="73.819000000000003"/>
  </r>
  <r>
    <x v="391"/>
    <x v="384"/>
    <x v="1"/>
    <n v="399"/>
    <x v="20"/>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n v="6760618"/>
    <x v="0"/>
    <n v="7.3819999999999997"/>
  </r>
  <r>
    <x v="590"/>
    <x v="576"/>
    <x v="1"/>
    <n v="1499"/>
    <x v="145"/>
    <n v="0.62"/>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n v="438357360"/>
    <x v="0"/>
    <n v="113.964"/>
  </r>
  <r>
    <x v="591"/>
    <x v="577"/>
    <x v="3"/>
    <n v="1295"/>
    <x v="179"/>
    <n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n v="7459200"/>
    <x v="0"/>
    <n v="10.26"/>
  </r>
  <r>
    <x v="592"/>
    <x v="578"/>
    <x v="0"/>
    <n v="1889"/>
    <x v="177"/>
    <n v="0.6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n v="272480949"/>
    <x v="0"/>
    <n v="53.751000000000005"/>
  </r>
  <r>
    <x v="593"/>
    <x v="579"/>
    <x v="1"/>
    <n v="455"/>
    <x v="93"/>
    <n v="0.69"/>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n v="240898730"/>
    <x v="0"/>
    <n v="165.77699999999999"/>
  </r>
  <r>
    <x v="594"/>
    <x v="580"/>
    <x v="1"/>
    <n v="399"/>
    <x v="102"/>
    <n v="0.6"/>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n v="21265140"/>
    <x v="0"/>
    <n v="25.271999999999998"/>
  </r>
  <r>
    <x v="392"/>
    <x v="385"/>
    <x v="1"/>
    <n v="1059"/>
    <x v="46"/>
    <n v="0.74"/>
    <x v="4"/>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n v="559999965"/>
    <x v="0"/>
    <n v="144.33500000000001"/>
  </r>
  <r>
    <x v="5"/>
    <x v="5"/>
    <x v="0"/>
    <n v="149"/>
    <x v="5"/>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n v="24870000"/>
    <x v="0"/>
    <n v="28.77"/>
  </r>
  <r>
    <x v="595"/>
    <x v="581"/>
    <x v="0"/>
    <n v="717"/>
    <x v="180"/>
    <n v="0.06"/>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n v="5478439"/>
    <x v="0"/>
    <n v="11.199"/>
  </r>
  <r>
    <x v="401"/>
    <x v="394"/>
    <x v="0"/>
    <n v="99"/>
    <x v="8"/>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n v="1394604"/>
    <x v="0"/>
    <n v="5.3959999999999999"/>
  </r>
  <r>
    <x v="596"/>
    <x v="582"/>
    <x v="0"/>
    <n v="39"/>
    <x v="7"/>
    <n v="0.87"/>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n v="4554667"/>
    <x v="1"/>
    <n v="18.733000000000001"/>
  </r>
  <r>
    <x v="597"/>
    <x v="583"/>
    <x v="0"/>
    <n v="889"/>
    <x v="181"/>
    <n v="0.64"/>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n v="139367500"/>
    <x v="0"/>
    <n v="60.046999999999997"/>
  </r>
  <r>
    <x v="598"/>
    <x v="584"/>
    <x v="1"/>
    <n v="1199"/>
    <x v="95"/>
    <n v="0.76"/>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n v="74790039"/>
    <x v="0"/>
    <n v="18.760999999999999"/>
  </r>
  <r>
    <x v="599"/>
    <x v="585"/>
    <x v="0"/>
    <n v="569"/>
    <x v="49"/>
    <n v="0.56000000000000005"/>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n v="12048225"/>
    <x v="0"/>
    <n v="13.675000000000001"/>
  </r>
  <r>
    <x v="600"/>
    <x v="586"/>
    <x v="1"/>
    <n v="1499"/>
    <x v="131"/>
    <n v="0.83"/>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n v="254887676"/>
    <x v="0"/>
    <n v="32.024000000000001"/>
  </r>
  <r>
    <x v="601"/>
    <x v="587"/>
    <x v="1"/>
    <n v="149"/>
    <x v="182"/>
    <n v="0.17"/>
    <x v="5"/>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n v="115920"/>
    <x v="2"/>
    <n v="5.0440000000000005"/>
  </r>
  <r>
    <x v="602"/>
    <x v="588"/>
    <x v="0"/>
    <n v="399"/>
    <x v="85"/>
    <n v="0.27"/>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n v="9958311"/>
    <x v="0"/>
    <n v="22.539000000000001"/>
  </r>
  <r>
    <x v="603"/>
    <x v="589"/>
    <x v="4"/>
    <n v="191"/>
    <x v="183"/>
    <n v="0.15"/>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n v="1620675"/>
    <x v="1"/>
    <n v="11.603000000000002"/>
  </r>
  <r>
    <x v="604"/>
    <x v="590"/>
    <x v="0"/>
    <n v="129"/>
    <x v="8"/>
    <n v="0.87"/>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n v="490509"/>
    <x v="0"/>
    <n v="4.6909999999999998"/>
  </r>
  <r>
    <x v="605"/>
    <x v="591"/>
    <x v="0"/>
    <n v="199"/>
    <x v="22"/>
    <n v="0.67"/>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n v="8127232"/>
    <x v="0"/>
    <n v="18.067999999999998"/>
  </r>
  <r>
    <x v="606"/>
    <x v="592"/>
    <x v="1"/>
    <n v="999"/>
    <x v="184"/>
    <n v="0.7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n v="15251610"/>
    <x v="0"/>
    <n v="7.1899999999999995"/>
  </r>
  <r>
    <x v="607"/>
    <x v="593"/>
    <x v="1"/>
    <n v="899"/>
    <x v="184"/>
    <n v="0.8"/>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n v="463630948"/>
    <x v="0"/>
    <n v="106.852"/>
  </r>
  <r>
    <x v="411"/>
    <x v="403"/>
    <x v="1"/>
    <n v="1799"/>
    <x v="7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n v="46676322"/>
    <x v="0"/>
    <n v="22.777999999999999"/>
  </r>
  <r>
    <x v="6"/>
    <x v="6"/>
    <x v="0"/>
    <n v="176.63"/>
    <x v="6"/>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n v="7579311"/>
    <x v="1"/>
    <n v="19.289000000000001"/>
  </r>
  <r>
    <x v="608"/>
    <x v="594"/>
    <x v="3"/>
    <n v="522"/>
    <x v="185"/>
    <n v="0.05"/>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n v="6698450"/>
    <x v="0"/>
    <n v="16.579000000000001"/>
  </r>
  <r>
    <x v="609"/>
    <x v="595"/>
    <x v="1"/>
    <n v="799"/>
    <x v="20"/>
    <n v="0.6"/>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n v="25903042"/>
    <x v="0"/>
    <n v="16.757999999999999"/>
  </r>
  <r>
    <x v="610"/>
    <x v="596"/>
    <x v="0"/>
    <n v="681"/>
    <x v="77"/>
    <n v="0.43"/>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n v="9901342"/>
    <x v="0"/>
    <n v="12.457999999999998"/>
  </r>
  <r>
    <x v="611"/>
    <x v="597"/>
    <x v="0"/>
    <n v="1199"/>
    <x v="186"/>
    <n v="0.6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n v="40888840"/>
    <x v="0"/>
    <n v="15.815999999999999"/>
  </r>
  <r>
    <x v="612"/>
    <x v="598"/>
    <x v="0"/>
    <n v="2499"/>
    <x v="95"/>
    <n v="0.5"/>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n v="175084976"/>
    <x v="0"/>
    <n v="39.423999999999999"/>
  </r>
  <r>
    <x v="613"/>
    <x v="599"/>
    <x v="1"/>
    <n v="1799"/>
    <x v="95"/>
    <n v="0.64"/>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n v="275904808"/>
    <x v="0"/>
    <n v="59.292000000000002"/>
  </r>
  <r>
    <x v="614"/>
    <x v="600"/>
    <x v="1"/>
    <n v="429"/>
    <x v="22"/>
    <n v="0.28000000000000003"/>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n v="71560134"/>
    <x v="0"/>
    <n v="123.56599999999999"/>
  </r>
  <r>
    <x v="615"/>
    <x v="601"/>
    <x v="0"/>
    <n v="100"/>
    <x v="6"/>
    <n v="0.8"/>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n v="4809362"/>
    <x v="1"/>
    <n v="13.138"/>
  </r>
  <r>
    <x v="616"/>
    <x v="602"/>
    <x v="0"/>
    <n v="329"/>
    <x v="4"/>
    <n v="0.18"/>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n v="13460265"/>
    <x v="1"/>
    <n v="37.335000000000001"/>
  </r>
  <r>
    <x v="7"/>
    <x v="7"/>
    <x v="0"/>
    <n v="229"/>
    <x v="7"/>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9092889"/>
    <x v="1"/>
    <n v="34.710999999999999"/>
  </r>
  <r>
    <x v="617"/>
    <x v="603"/>
    <x v="0"/>
    <n v="139"/>
    <x v="7"/>
    <n v="0.5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n v="910156"/>
    <x v="1"/>
    <n v="6.8439999999999994"/>
  </r>
  <r>
    <x v="618"/>
    <x v="604"/>
    <x v="1"/>
    <n v="1199"/>
    <x v="79"/>
    <n v="0.52"/>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n v="83926416"/>
    <x v="0"/>
    <n v="37.584000000000003"/>
  </r>
  <r>
    <x v="619"/>
    <x v="605"/>
    <x v="1"/>
    <n v="1049"/>
    <x v="94"/>
    <n v="0.5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n v="4089921"/>
    <x v="0"/>
    <n v="5.6790000000000003"/>
  </r>
  <r>
    <x v="417"/>
    <x v="408"/>
    <x v="1"/>
    <n v="119"/>
    <x v="7"/>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n v="1793701"/>
    <x v="1"/>
    <n v="10.099"/>
  </r>
  <r>
    <x v="10"/>
    <x v="10"/>
    <x v="0"/>
    <n v="154"/>
    <x v="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n v="4539549"/>
    <x v="1"/>
    <n v="17.690999999999999"/>
  </r>
  <r>
    <x v="620"/>
    <x v="606"/>
    <x v="1"/>
    <n v="225"/>
    <x v="187"/>
    <n v="0.1"/>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n v="6639000"/>
    <x v="1"/>
    <n v="30.956000000000003"/>
  </r>
  <r>
    <x v="621"/>
    <x v="607"/>
    <x v="0"/>
    <n v="656"/>
    <x v="38"/>
    <n v="0.56000000000000005"/>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n v="38828597"/>
    <x v="0"/>
    <n v="30.202999999999999"/>
  </r>
  <r>
    <x v="622"/>
    <x v="608"/>
    <x v="0"/>
    <n v="1109"/>
    <x v="188"/>
    <n v="0.6"/>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n v="149699200"/>
    <x v="0"/>
    <n v="57.763999999999996"/>
  </r>
  <r>
    <x v="413"/>
    <x v="405"/>
    <x v="1"/>
    <n v="2999"/>
    <x v="130"/>
    <n v="0.62"/>
    <x v="3"/>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n v="387099520"/>
    <x v="0"/>
    <n v="52.548000000000002"/>
  </r>
  <r>
    <x v="623"/>
    <x v="609"/>
    <x v="0"/>
    <n v="169"/>
    <x v="7"/>
    <n v="0.43"/>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n v="1547624"/>
    <x v="1"/>
    <n v="9.5760000000000005"/>
  </r>
  <r>
    <x v="624"/>
    <x v="610"/>
    <x v="0"/>
    <n v="309"/>
    <x v="189"/>
    <n v="0.24"/>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n v="3480056"/>
    <x v="1"/>
    <n v="13.014000000000001"/>
  </r>
  <r>
    <x v="625"/>
    <x v="611"/>
    <x v="1"/>
    <n v="599"/>
    <x v="36"/>
    <n v="0.56999999999999995"/>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n v="83976374"/>
    <x v="0"/>
    <n v="63.826000000000001"/>
  </r>
  <r>
    <x v="626"/>
    <x v="612"/>
    <x v="0"/>
    <n v="299"/>
    <x v="22"/>
    <n v="0.5"/>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n v="1836534"/>
    <x v="0"/>
    <n v="6.8659999999999997"/>
  </r>
  <r>
    <x v="627"/>
    <x v="613"/>
    <x v="0"/>
    <n v="449"/>
    <x v="8"/>
    <n v="0.55000000000000004"/>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n v="2099898"/>
    <x v="0"/>
    <n v="6.1020000000000003"/>
  </r>
  <r>
    <x v="628"/>
    <x v="614"/>
    <x v="0"/>
    <n v="799"/>
    <x v="179"/>
    <n v="0.38"/>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n v="45133340"/>
    <x v="0"/>
    <n v="39.251999999999995"/>
  </r>
  <r>
    <x v="12"/>
    <x v="12"/>
    <x v="1"/>
    <n v="219"/>
    <x v="11"/>
    <n v="0.69"/>
    <x v="5"/>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298880400"/>
    <x v="0"/>
    <n v="431.37199999999996"/>
  </r>
  <r>
    <x v="629"/>
    <x v="615"/>
    <x v="3"/>
    <n v="157"/>
    <x v="190"/>
    <n v="0.02"/>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n v="1378880"/>
    <x v="2"/>
    <n v="13.118"/>
  </r>
  <r>
    <x v="423"/>
    <x v="414"/>
    <x v="1"/>
    <n v="369"/>
    <x v="75"/>
    <n v="0.77"/>
    <x v="1"/>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n v="52200000"/>
    <x v="0"/>
    <n v="36.625"/>
  </r>
  <r>
    <x v="630"/>
    <x v="616"/>
    <x v="0"/>
    <n v="599"/>
    <x v="12"/>
    <n v="0.33"/>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n v="3612182"/>
    <x v="0"/>
    <n v="8.0180000000000007"/>
  </r>
  <r>
    <x v="631"/>
    <x v="617"/>
    <x v="1"/>
    <n v="479"/>
    <x v="22"/>
    <n v="0.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n v="7000513"/>
    <x v="0"/>
    <n v="15.986999999999998"/>
  </r>
  <r>
    <x v="13"/>
    <x v="13"/>
    <x v="0"/>
    <n v="350"/>
    <x v="12"/>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2033538"/>
    <x v="0"/>
    <n v="6.4619999999999997"/>
  </r>
  <r>
    <x v="632"/>
    <x v="618"/>
    <x v="1"/>
    <n v="1598"/>
    <x v="157"/>
    <n v="0.47"/>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n v="32934850"/>
    <x v="0"/>
    <n v="14.815000000000001"/>
  </r>
  <r>
    <x v="633"/>
    <x v="619"/>
    <x v="0"/>
    <n v="599"/>
    <x v="12"/>
    <n v="0.33"/>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n v="85509284"/>
    <x v="0"/>
    <n v="99.415999999999997"/>
  </r>
  <r>
    <x v="14"/>
    <x v="14"/>
    <x v="0"/>
    <n v="159"/>
    <x v="4"/>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1902432"/>
    <x v="1"/>
    <n v="8.8679999999999986"/>
  </r>
  <r>
    <x v="634"/>
    <x v="620"/>
    <x v="0"/>
    <n v="1299"/>
    <x v="191"/>
    <n v="0.56999999999999995"/>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n v="69066000"/>
    <x v="0"/>
    <n v="27.321999999999999"/>
  </r>
  <r>
    <x v="437"/>
    <x v="428"/>
    <x v="1"/>
    <n v="1599"/>
    <x v="95"/>
    <n v="0.68"/>
    <x v="1"/>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n v="339687049"/>
    <x v="0"/>
    <n v="71.950999999999993"/>
  </r>
  <r>
    <x v="635"/>
    <x v="621"/>
    <x v="0"/>
    <n v="294"/>
    <x v="95"/>
    <n v="0.94"/>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n v="22125574"/>
    <x v="0"/>
    <n v="8.7259999999999991"/>
  </r>
  <r>
    <x v="636"/>
    <x v="622"/>
    <x v="0"/>
    <n v="828"/>
    <x v="192"/>
    <n v="0.04"/>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n v="3932187"/>
    <x v="0"/>
    <n v="8.7669999999999995"/>
  </r>
  <r>
    <x v="637"/>
    <x v="623"/>
    <x v="1"/>
    <n v="745"/>
    <x v="100"/>
    <n v="0.06"/>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n v="10968615"/>
    <x v="0"/>
    <n v="17.797000000000001"/>
  </r>
  <r>
    <x v="638"/>
    <x v="624"/>
    <x v="1"/>
    <n v="1549"/>
    <x v="193"/>
    <n v="0.38"/>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n v="37766815"/>
    <x v="0"/>
    <n v="19.536999999999999"/>
  </r>
  <r>
    <x v="15"/>
    <x v="15"/>
    <x v="0"/>
    <n v="349"/>
    <x v="4"/>
    <n v="0.13"/>
    <x v="5"/>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n v="7484043"/>
    <x v="1"/>
    <n v="23.157000000000004"/>
  </r>
  <r>
    <x v="20"/>
    <x v="20"/>
    <x v="0"/>
    <n v="970"/>
    <x v="15"/>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1466185"/>
    <x v="0"/>
    <n v="5.3149999999999995"/>
  </r>
  <r>
    <x v="639"/>
    <x v="625"/>
    <x v="0"/>
    <n v="1469"/>
    <x v="79"/>
    <n v="0.41"/>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n v="391438362"/>
    <x v="0"/>
    <n v="160.83799999999999"/>
  </r>
  <r>
    <x v="640"/>
    <x v="626"/>
    <x v="3"/>
    <n v="198"/>
    <x v="53"/>
    <n v="0.75"/>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n v="7475200"/>
    <x v="0"/>
    <n v="13.443999999999999"/>
  </r>
  <r>
    <x v="641"/>
    <x v="627"/>
    <x v="1"/>
    <n v="549"/>
    <x v="85"/>
    <n v="0"/>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n v="2676375"/>
    <x v="0"/>
    <n v="9.375"/>
  </r>
  <r>
    <x v="457"/>
    <x v="448"/>
    <x v="1"/>
    <n v="2999"/>
    <x v="129"/>
    <n v="0.7"/>
    <x v="0"/>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n v="208789119"/>
    <x v="0"/>
    <n v="25.081"/>
  </r>
  <r>
    <x v="642"/>
    <x v="628"/>
    <x v="1"/>
    <n v="12000"/>
    <x v="56"/>
    <n v="0.6"/>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n v="142315256"/>
    <x v="0"/>
    <n v="9.0440000000000005"/>
  </r>
  <r>
    <x v="643"/>
    <x v="629"/>
    <x v="1"/>
    <n v="1299"/>
    <x v="163"/>
    <n v="0.63"/>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n v="43569548"/>
    <x v="0"/>
    <n v="16.352"/>
  </r>
  <r>
    <x v="644"/>
    <x v="630"/>
    <x v="1"/>
    <n v="269"/>
    <x v="172"/>
    <n v="0.15"/>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n v="5610150"/>
    <x v="1"/>
    <n v="22.31"/>
  </r>
  <r>
    <x v="645"/>
    <x v="631"/>
    <x v="1"/>
    <n v="799"/>
    <x v="38"/>
    <n v="0.47"/>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n v="80418352"/>
    <x v="0"/>
    <n v="57.748000000000005"/>
  </r>
  <r>
    <x v="646"/>
    <x v="632"/>
    <x v="0"/>
    <n v="6299"/>
    <x v="194"/>
    <n v="0.5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n v="27692500"/>
    <x v="0"/>
    <n v="6.2140000000000004"/>
  </r>
  <r>
    <x v="647"/>
    <x v="633"/>
    <x v="0"/>
    <n v="59"/>
    <x v="195"/>
    <n v="0"/>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n v="351522"/>
    <x v="2"/>
    <n v="9.7579999999999991"/>
  </r>
  <r>
    <x v="648"/>
    <x v="634"/>
    <x v="1"/>
    <n v="571"/>
    <x v="8"/>
    <n v="0.43"/>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n v="38182779"/>
    <x v="0"/>
    <n v="42.520999999999994"/>
  </r>
  <r>
    <x v="649"/>
    <x v="635"/>
    <x v="1"/>
    <n v="549"/>
    <x v="8"/>
    <n v="0.45"/>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n v="64640295"/>
    <x v="0"/>
    <n v="68.605000000000004"/>
  </r>
  <r>
    <x v="447"/>
    <x v="438"/>
    <x v="1"/>
    <n v="2099"/>
    <x v="143"/>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n v="102756871"/>
    <x v="0"/>
    <n v="21.429000000000002"/>
  </r>
  <r>
    <x v="19"/>
    <x v="19"/>
    <x v="1"/>
    <n v="13490"/>
    <x v="14"/>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n v="263352240"/>
    <x v="0"/>
    <n v="16.276"/>
  </r>
  <r>
    <x v="650"/>
    <x v="636"/>
    <x v="0"/>
    <n v="448"/>
    <x v="3"/>
    <n v="0.36"/>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n v="12126252"/>
    <x v="0"/>
    <n v="21.247999999999998"/>
  </r>
  <r>
    <x v="651"/>
    <x v="637"/>
    <x v="1"/>
    <n v="1499"/>
    <x v="43"/>
    <n v="0.5"/>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n v="263306202"/>
    <x v="0"/>
    <n v="91.498000000000005"/>
  </r>
  <r>
    <x v="652"/>
    <x v="638"/>
    <x v="1"/>
    <n v="299"/>
    <x v="6"/>
    <n v="0.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n v="12191568"/>
    <x v="1"/>
    <n v="28.631999999999998"/>
  </r>
  <r>
    <x v="653"/>
    <x v="639"/>
    <x v="0"/>
    <n v="579"/>
    <x v="41"/>
    <n v="0.59"/>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n v="264745600"/>
    <x v="0"/>
    <n v="193.40400000000002"/>
  </r>
  <r>
    <x v="654"/>
    <x v="640"/>
    <x v="1"/>
    <n v="2499"/>
    <x v="196"/>
    <n v="0.24"/>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n v="307176488"/>
    <x v="0"/>
    <n v="97.311999999999998"/>
  </r>
  <r>
    <x v="655"/>
    <x v="641"/>
    <x v="1"/>
    <n v="1199"/>
    <x v="143"/>
    <n v="0.8"/>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n v="285078479"/>
    <x v="0"/>
    <n v="51.420999999999999"/>
  </r>
  <r>
    <x v="656"/>
    <x v="642"/>
    <x v="1"/>
    <n v="399"/>
    <x v="6"/>
    <n v="0.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n v="13573299"/>
    <x v="1"/>
    <n v="31.501000000000001"/>
  </r>
  <r>
    <x v="21"/>
    <x v="21"/>
    <x v="1"/>
    <n v="279"/>
    <x v="6"/>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n v="5470038"/>
    <x v="1"/>
    <n v="14.661999999999999"/>
  </r>
  <r>
    <x v="22"/>
    <x v="22"/>
    <x v="1"/>
    <n v="13490"/>
    <x v="16"/>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373247100"/>
    <x v="0"/>
    <n v="20.599"/>
  </r>
  <r>
    <x v="657"/>
    <x v="643"/>
    <x v="0"/>
    <n v="279"/>
    <x v="197"/>
    <n v="0.26"/>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n v="11825250"/>
    <x v="1"/>
    <n v="35.833999999999996"/>
  </r>
  <r>
    <x v="658"/>
    <x v="644"/>
    <x v="1"/>
    <n v="2499"/>
    <x v="95"/>
    <n v="0.5"/>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n v="37847429"/>
    <x v="0"/>
    <n v="11.471"/>
  </r>
  <r>
    <x v="659"/>
    <x v="645"/>
    <x v="3"/>
    <n v="137"/>
    <x v="190"/>
    <n v="0.1400000000000000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n v="1045920"/>
    <x v="2"/>
    <n v="10.937000000000001"/>
  </r>
  <r>
    <x v="23"/>
    <x v="23"/>
    <x v="0"/>
    <n v="59"/>
    <x v="17"/>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866023"/>
    <x v="2"/>
    <n v="13.377000000000001"/>
  </r>
  <r>
    <x v="660"/>
    <x v="646"/>
    <x v="0"/>
    <n v="299"/>
    <x v="6"/>
    <n v="0.4"/>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n v="10483990"/>
    <x v="1"/>
    <n v="25.51"/>
  </r>
  <r>
    <x v="661"/>
    <x v="647"/>
    <x v="1"/>
    <n v="1799"/>
    <x v="46"/>
    <n v="0.55000000000000004"/>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n v="14064483"/>
    <x v="0"/>
    <n v="7.4169999999999998"/>
  </r>
  <r>
    <x v="662"/>
    <x v="648"/>
    <x v="1"/>
    <n v="1999"/>
    <x v="43"/>
    <n v="0.33"/>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n v="191633101"/>
    <x v="0"/>
    <n v="68.198999999999998"/>
  </r>
  <r>
    <x v="25"/>
    <x v="25"/>
    <x v="1"/>
    <n v="199"/>
    <x v="3"/>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8494947"/>
    <x v="0"/>
    <n v="16.353000000000002"/>
  </r>
  <r>
    <x v="663"/>
    <x v="649"/>
    <x v="0"/>
    <n v="399"/>
    <x v="38"/>
    <n v="0.73"/>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n v="8589270"/>
    <x v="0"/>
    <n v="9.83"/>
  </r>
  <r>
    <x v="664"/>
    <x v="650"/>
    <x v="0"/>
    <n v="1699"/>
    <x v="46"/>
    <n v="0.57999999999999996"/>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n v="101926512"/>
    <x v="0"/>
    <n v="29.687999999999999"/>
  </r>
  <r>
    <x v="665"/>
    <x v="651"/>
    <x v="0"/>
    <n v="699"/>
    <x v="102"/>
    <n v="0.3"/>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n v="54132975"/>
    <x v="0"/>
    <n v="58.905000000000001"/>
  </r>
  <r>
    <x v="467"/>
    <x v="456"/>
    <x v="1"/>
    <n v="95"/>
    <x v="6"/>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972551"/>
    <x v="1"/>
    <n v="6.149"/>
  </r>
  <r>
    <x v="666"/>
    <x v="652"/>
    <x v="0"/>
    <n v="1149"/>
    <x v="87"/>
    <n v="0.32"/>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n v="208090122"/>
    <x v="0"/>
    <n v="126.678"/>
  </r>
  <r>
    <x v="667"/>
    <x v="653"/>
    <x v="0"/>
    <n v="1495"/>
    <x v="171"/>
    <n v="0.25"/>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n v="14445795"/>
    <x v="0"/>
    <n v="11.541"/>
  </r>
  <r>
    <x v="668"/>
    <x v="654"/>
    <x v="0"/>
    <n v="849"/>
    <x v="95"/>
    <n v="0.83"/>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n v="102264543"/>
    <x v="0"/>
    <n v="24.457000000000001"/>
  </r>
  <r>
    <x v="669"/>
    <x v="655"/>
    <x v="3"/>
    <n v="440"/>
    <x v="198"/>
    <n v="0"/>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n v="3788400"/>
    <x v="1"/>
    <n v="13.11"/>
  </r>
  <r>
    <x v="462"/>
    <x v="453"/>
    <x v="1"/>
    <n v="349"/>
    <x v="8"/>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16540443"/>
    <x v="0"/>
    <n v="20.356999999999999"/>
  </r>
  <r>
    <x v="670"/>
    <x v="656"/>
    <x v="0"/>
    <n v="599"/>
    <x v="46"/>
    <n v="0.8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n v="4346913"/>
    <x v="0"/>
    <n v="4.9870000000000001"/>
  </r>
  <r>
    <x v="671"/>
    <x v="657"/>
    <x v="0"/>
    <n v="149"/>
    <x v="4"/>
    <n v="0.63"/>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n v="614460"/>
    <x v="1"/>
    <n v="5.54"/>
  </r>
  <r>
    <x v="672"/>
    <x v="658"/>
    <x v="0"/>
    <n v="289"/>
    <x v="8"/>
    <n v="0.7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n v="400599"/>
    <x v="0"/>
    <n v="4.5009999999999994"/>
  </r>
  <r>
    <x v="673"/>
    <x v="659"/>
    <x v="0"/>
    <n v="179"/>
    <x v="6"/>
    <n v="0.64"/>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n v="4683115"/>
    <x v="1"/>
    <n v="12.785"/>
  </r>
  <r>
    <x v="674"/>
    <x v="660"/>
    <x v="1"/>
    <n v="1499"/>
    <x v="95"/>
    <n v="0.7"/>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n v="462847412"/>
    <x v="0"/>
    <n v="96.587999999999994"/>
  </r>
  <r>
    <x v="675"/>
    <x v="661"/>
    <x v="1"/>
    <n v="399"/>
    <x v="3"/>
    <n v="0.43"/>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n v="2414346"/>
    <x v="0"/>
    <n v="6.8540000000000001"/>
  </r>
  <r>
    <x v="676"/>
    <x v="662"/>
    <x v="0"/>
    <n v="599"/>
    <x v="10"/>
    <n v="0.25"/>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n v="12616210"/>
    <x v="0"/>
    <n v="20.09"/>
  </r>
  <r>
    <x v="677"/>
    <x v="663"/>
    <x v="0"/>
    <n v="949"/>
    <x v="199"/>
    <n v="0.5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n v="29938000"/>
    <x v="0"/>
    <n v="18.869"/>
  </r>
  <r>
    <x v="678"/>
    <x v="664"/>
    <x v="1"/>
    <n v="2499"/>
    <x v="129"/>
    <n v="0.7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n v="421347861"/>
    <x v="0"/>
    <n v="46.239000000000004"/>
  </r>
  <r>
    <x v="679"/>
    <x v="665"/>
    <x v="1"/>
    <n v="159"/>
    <x v="182"/>
    <n v="0.12"/>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n v="178020"/>
    <x v="2"/>
    <n v="5.2889999999999997"/>
  </r>
  <r>
    <x v="680"/>
    <x v="666"/>
    <x v="1"/>
    <n v="1329"/>
    <x v="200"/>
    <n v="0.5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n v="56909600"/>
    <x v="0"/>
    <n v="24.123999999999999"/>
  </r>
  <r>
    <x v="681"/>
    <x v="667"/>
    <x v="0"/>
    <n v="570"/>
    <x v="8"/>
    <n v="0.43"/>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n v="3197799"/>
    <x v="0"/>
    <n v="7.4009999999999998"/>
  </r>
  <r>
    <x v="682"/>
    <x v="668"/>
    <x v="1"/>
    <n v="899"/>
    <x v="20"/>
    <n v="0.55000000000000004"/>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n v="60907531"/>
    <x v="0"/>
    <n v="34.569000000000003"/>
  </r>
  <r>
    <x v="683"/>
    <x v="669"/>
    <x v="0"/>
    <n v="449"/>
    <x v="8"/>
    <n v="0.55000000000000004"/>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n v="9930060"/>
    <x v="0"/>
    <n v="14.34"/>
  </r>
  <r>
    <x v="684"/>
    <x v="670"/>
    <x v="0"/>
    <n v="549"/>
    <x v="8"/>
    <n v="0.45"/>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n v="7750242"/>
    <x v="0"/>
    <n v="12.058"/>
  </r>
  <r>
    <x v="685"/>
    <x v="671"/>
    <x v="0"/>
    <n v="1529"/>
    <x v="71"/>
    <n v="0.36"/>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n v="164113191"/>
    <x v="0"/>
    <n v="72.709000000000003"/>
  </r>
  <r>
    <x v="686"/>
    <x v="672"/>
    <x v="3"/>
    <n v="100"/>
    <x v="201"/>
    <n v="0"/>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n v="309500"/>
    <x v="2"/>
    <n v="7.3949999999999996"/>
  </r>
  <r>
    <x v="687"/>
    <x v="673"/>
    <x v="0"/>
    <n v="299"/>
    <x v="38"/>
    <n v="0.8"/>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n v="1353597"/>
    <x v="0"/>
    <n v="5.1029999999999998"/>
  </r>
  <r>
    <x v="688"/>
    <x v="674"/>
    <x v="0"/>
    <n v="1295"/>
    <x v="202"/>
    <n v="0.28000000000000003"/>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n v="46258945"/>
    <x v="0"/>
    <n v="29.871000000000002"/>
  </r>
  <r>
    <x v="689"/>
    <x v="675"/>
    <x v="1"/>
    <n v="699"/>
    <x v="8"/>
    <n v="0.3"/>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n v="272915811"/>
    <x v="0"/>
    <n v="277.28900000000004"/>
  </r>
  <r>
    <x v="690"/>
    <x v="676"/>
    <x v="3"/>
    <n v="252"/>
    <x v="172"/>
    <n v="0.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n v="1192275"/>
    <x v="1"/>
    <n v="8.2850000000000001"/>
  </r>
  <r>
    <x v="691"/>
    <x v="677"/>
    <x v="1"/>
    <n v="190"/>
    <x v="203"/>
    <n v="0.1400000000000000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n v="630520"/>
    <x v="1"/>
    <n v="7.266"/>
  </r>
  <r>
    <x v="692"/>
    <x v="678"/>
    <x v="0"/>
    <n v="1299"/>
    <x v="28"/>
    <n v="0.19"/>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n v="43529577"/>
    <x v="0"/>
    <n v="31.523"/>
  </r>
  <r>
    <x v="693"/>
    <x v="679"/>
    <x v="0"/>
    <n v="729"/>
    <x v="204"/>
    <n v="0.56000000000000005"/>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n v="135887400"/>
    <x v="0"/>
    <n v="86.655999999999992"/>
  </r>
  <r>
    <x v="694"/>
    <x v="680"/>
    <x v="3"/>
    <n v="480"/>
    <x v="92"/>
    <n v="0.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n v="3431400"/>
    <x v="0"/>
    <n v="10.019"/>
  </r>
  <r>
    <x v="477"/>
    <x v="466"/>
    <x v="1"/>
    <n v="1799"/>
    <x v="133"/>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n v="187891200"/>
    <x v="0"/>
    <n v="30.88"/>
  </r>
  <r>
    <x v="695"/>
    <x v="681"/>
    <x v="0"/>
    <n v="999"/>
    <x v="79"/>
    <n v="0.6"/>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n v="4223310"/>
    <x v="0"/>
    <n v="5.99"/>
  </r>
  <r>
    <x v="27"/>
    <x v="27"/>
    <x v="0"/>
    <n v="299"/>
    <x v="4"/>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n v="1103634"/>
    <x v="1"/>
    <n v="6.766"/>
  </r>
  <r>
    <x v="696"/>
    <x v="682"/>
    <x v="0"/>
    <n v="238"/>
    <x v="3"/>
    <n v="0.6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n v="5852028"/>
    <x v="0"/>
    <n v="12.772"/>
  </r>
  <r>
    <x v="697"/>
    <x v="683"/>
    <x v="0"/>
    <n v="1349"/>
    <x v="205"/>
    <n v="0.39"/>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n v="15634374"/>
    <x v="0"/>
    <n v="11.113"/>
  </r>
  <r>
    <x v="29"/>
    <x v="29"/>
    <x v="0"/>
    <n v="299"/>
    <x v="8"/>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20829150"/>
    <x v="0"/>
    <n v="25.150000000000002"/>
  </r>
  <r>
    <x v="698"/>
    <x v="684"/>
    <x v="0"/>
    <n v="199"/>
    <x v="6"/>
    <n v="0.6"/>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n v="1399196"/>
    <x v="1"/>
    <n v="6.1039999999999992"/>
  </r>
  <r>
    <x v="699"/>
    <x v="685"/>
    <x v="1"/>
    <n v="1999"/>
    <x v="129"/>
    <n v="0.8"/>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n v="19858014"/>
    <x v="0"/>
    <n v="5.6859999999999999"/>
  </r>
  <r>
    <x v="700"/>
    <x v="686"/>
    <x v="1"/>
    <n v="99"/>
    <x v="6"/>
    <n v="0.8"/>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n v="1223049"/>
    <x v="1"/>
    <n v="6.5510000000000002"/>
  </r>
  <r>
    <x v="701"/>
    <x v="687"/>
    <x v="0"/>
    <n v="499"/>
    <x v="5"/>
    <n v="0.5"/>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n v="23000"/>
    <x v="0"/>
    <n v="5.0229999999999997"/>
  </r>
  <r>
    <x v="702"/>
    <x v="688"/>
    <x v="0"/>
    <n v="1792"/>
    <x v="123"/>
    <n v="0.49"/>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n v="91679000"/>
    <x v="0"/>
    <n v="30.693999999999999"/>
  </r>
  <r>
    <x v="703"/>
    <x v="689"/>
    <x v="0"/>
    <n v="3299"/>
    <x v="206"/>
    <n v="0.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n v="64710300"/>
    <x v="0"/>
    <n v="19.683"/>
  </r>
  <r>
    <x v="704"/>
    <x v="690"/>
    <x v="3"/>
    <n v="125"/>
    <x v="182"/>
    <n v="0.31"/>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n v="1449540"/>
    <x v="2"/>
    <n v="12.453000000000001"/>
  </r>
  <r>
    <x v="705"/>
    <x v="691"/>
    <x v="0"/>
    <n v="399"/>
    <x v="207"/>
    <n v="0.6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n v="3342710"/>
    <x v="0"/>
    <n v="6.9089999999999998"/>
  </r>
  <r>
    <x v="706"/>
    <x v="692"/>
    <x v="1"/>
    <n v="1199"/>
    <x v="136"/>
    <n v="0.8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n v="207254090"/>
    <x v="0"/>
    <n v="29.51"/>
  </r>
  <r>
    <x v="707"/>
    <x v="693"/>
    <x v="0"/>
    <n v="235"/>
    <x v="28"/>
    <n v="0.85"/>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n v="1875627"/>
    <x v="0"/>
    <n v="4.9729999999999999"/>
  </r>
  <r>
    <x v="708"/>
    <x v="694"/>
    <x v="0"/>
    <n v="549"/>
    <x v="20"/>
    <n v="0.73"/>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n v="12837578"/>
    <x v="0"/>
    <n v="10.022"/>
  </r>
  <r>
    <x v="709"/>
    <x v="695"/>
    <x v="0"/>
    <n v="89"/>
    <x v="208"/>
    <n v="0.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n v="23859"/>
    <x v="2"/>
    <n v="4.4409999999999998"/>
  </r>
  <r>
    <x v="28"/>
    <x v="28"/>
    <x v="0"/>
    <n v="970"/>
    <x v="20"/>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367816"/>
    <x v="0"/>
    <n v="4.5840000000000005"/>
  </r>
  <r>
    <x v="710"/>
    <x v="696"/>
    <x v="1"/>
    <n v="1299"/>
    <x v="43"/>
    <n v="0.56999999999999995"/>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n v="43872371"/>
    <x v="0"/>
    <n v="18.428999999999998"/>
  </r>
  <r>
    <x v="711"/>
    <x v="697"/>
    <x v="0"/>
    <n v="230"/>
    <x v="8"/>
    <n v="0.77"/>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n v="1526472"/>
    <x v="0"/>
    <n v="5.7279999999999998"/>
  </r>
  <r>
    <x v="712"/>
    <x v="698"/>
    <x v="1"/>
    <n v="119"/>
    <x v="6"/>
    <n v="0.76"/>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n v="7500968"/>
    <x v="1"/>
    <n v="19.332000000000001"/>
  </r>
  <r>
    <x v="713"/>
    <x v="699"/>
    <x v="1"/>
    <n v="449"/>
    <x v="53"/>
    <n v="0.44"/>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n v="55668000"/>
    <x v="0"/>
    <n v="73.984999999999999"/>
  </r>
  <r>
    <x v="714"/>
    <x v="700"/>
    <x v="1"/>
    <n v="1699"/>
    <x v="209"/>
    <n v="0.51"/>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n v="50226645"/>
    <x v="0"/>
    <n v="18.471"/>
  </r>
  <r>
    <x v="715"/>
    <x v="701"/>
    <x v="3"/>
    <n v="561"/>
    <x v="210"/>
    <n v="0.22"/>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n v="2291040"/>
    <x v="0"/>
    <n v="7.5820000000000007"/>
  </r>
  <r>
    <x v="716"/>
    <x v="702"/>
    <x v="0"/>
    <n v="289"/>
    <x v="211"/>
    <n v="0.5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n v="15272740"/>
    <x v="0"/>
    <n v="30.286000000000001"/>
  </r>
  <r>
    <x v="717"/>
    <x v="703"/>
    <x v="0"/>
    <n v="599"/>
    <x v="20"/>
    <n v="0.7"/>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n v="9467264"/>
    <x v="0"/>
    <n v="9.1359999999999992"/>
  </r>
  <r>
    <x v="718"/>
    <x v="704"/>
    <x v="0"/>
    <n v="5599"/>
    <x v="212"/>
    <n v="0.24"/>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n v="536586750"/>
    <x v="0"/>
    <n v="77.405000000000001"/>
  </r>
  <r>
    <x v="719"/>
    <x v="705"/>
    <x v="0"/>
    <n v="1990"/>
    <x v="213"/>
    <n v="0.23"/>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n v="52932810"/>
    <x v="0"/>
    <n v="24.698"/>
  </r>
  <r>
    <x v="720"/>
    <x v="706"/>
    <x v="0"/>
    <n v="499"/>
    <x v="10"/>
    <n v="0.38"/>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n v="1697875"/>
    <x v="0"/>
    <n v="6.4249999999999998"/>
  </r>
  <r>
    <x v="721"/>
    <x v="707"/>
    <x v="0"/>
    <n v="449"/>
    <x v="8"/>
    <n v="0.55000000000000004"/>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n v="11318670"/>
    <x v="0"/>
    <n v="15.629999999999999"/>
  </r>
  <r>
    <x v="722"/>
    <x v="708"/>
    <x v="0"/>
    <n v="999"/>
    <x v="20"/>
    <n v="0.5"/>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n v="54854559"/>
    <x v="0"/>
    <n v="31.640999999999998"/>
  </r>
  <r>
    <x v="723"/>
    <x v="709"/>
    <x v="0"/>
    <n v="69"/>
    <x v="7"/>
    <n v="0.77"/>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n v="76245"/>
    <x v="1"/>
    <n v="4.5549999999999997"/>
  </r>
  <r>
    <x v="724"/>
    <x v="710"/>
    <x v="0"/>
    <n v="899"/>
    <x v="38"/>
    <n v="0.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n v="34737826"/>
    <x v="0"/>
    <n v="27.373999999999999"/>
  </r>
  <r>
    <x v="725"/>
    <x v="711"/>
    <x v="2"/>
    <n v="478"/>
    <x v="3"/>
    <n v="0.32"/>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n v="14132382"/>
    <x v="0"/>
    <n v="24.018000000000001"/>
  </r>
  <r>
    <x v="726"/>
    <x v="712"/>
    <x v="0"/>
    <n v="1399"/>
    <x v="214"/>
    <n v="0.44"/>
    <x v="4"/>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n v="27574260"/>
    <x v="0"/>
    <n v="15.373999999999999"/>
  </r>
  <r>
    <x v="30"/>
    <x v="30"/>
    <x v="0"/>
    <n v="199"/>
    <x v="21"/>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56232000"/>
    <x v="0"/>
    <n v="79.475999999999999"/>
  </r>
  <r>
    <x v="727"/>
    <x v="713"/>
    <x v="0"/>
    <n v="149"/>
    <x v="6"/>
    <n v="0.7"/>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n v="12777893"/>
    <x v="1"/>
    <n v="29.707000000000001"/>
  </r>
  <r>
    <x v="728"/>
    <x v="714"/>
    <x v="1"/>
    <n v="1799"/>
    <x v="215"/>
    <n v="0.64"/>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n v="205717740"/>
    <x v="0"/>
    <n v="45.426000000000002"/>
  </r>
  <r>
    <x v="729"/>
    <x v="715"/>
    <x v="5"/>
    <n v="425"/>
    <x v="8"/>
    <n v="0.56999999999999995"/>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n v="2578419"/>
    <x v="0"/>
    <n v="6.5809999999999995"/>
  </r>
  <r>
    <x v="730"/>
    <x v="716"/>
    <x v="1"/>
    <n v="999"/>
    <x v="214"/>
    <n v="0.6"/>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n v="45644190"/>
    <x v="0"/>
    <n v="22.430999999999997"/>
  </r>
  <r>
    <x v="731"/>
    <x v="717"/>
    <x v="0"/>
    <n v="378"/>
    <x v="8"/>
    <n v="0.62"/>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n v="1777221"/>
    <x v="0"/>
    <n v="5.8789999999999996"/>
  </r>
  <r>
    <x v="732"/>
    <x v="718"/>
    <x v="3"/>
    <n v="99"/>
    <x v="208"/>
    <n v="0"/>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n v="38412"/>
    <x v="2"/>
    <n v="4.6879999999999997"/>
  </r>
  <r>
    <x v="733"/>
    <x v="719"/>
    <x v="0"/>
    <n v="1499"/>
    <x v="43"/>
    <n v="0.5"/>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n v="25959344"/>
    <x v="0"/>
    <n v="13.156000000000001"/>
  </r>
  <r>
    <x v="734"/>
    <x v="720"/>
    <x v="0"/>
    <n v="1815"/>
    <x v="109"/>
    <n v="0.41"/>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n v="288067500"/>
    <x v="0"/>
    <n v="97.424999999999997"/>
  </r>
  <r>
    <x v="735"/>
    <x v="721"/>
    <x v="3"/>
    <n v="67"/>
    <x v="216"/>
    <n v="0.1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n v="95175"/>
    <x v="2"/>
    <n v="5.3689999999999998"/>
  </r>
  <r>
    <x v="736"/>
    <x v="722"/>
    <x v="0"/>
    <n v="1889"/>
    <x v="217"/>
    <n v="0.3"/>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n v="46946406"/>
    <x v="0"/>
    <n v="21.693999999999999"/>
  </r>
  <r>
    <x v="737"/>
    <x v="723"/>
    <x v="1"/>
    <n v="499"/>
    <x v="38"/>
    <n v="0.67"/>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n v="13744331"/>
    <x v="0"/>
    <n v="12.769"/>
  </r>
  <r>
    <x v="738"/>
    <x v="724"/>
    <x v="0"/>
    <n v="499"/>
    <x v="8"/>
    <n v="0.5"/>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n v="1028970"/>
    <x v="0"/>
    <n v="5.4300000000000006"/>
  </r>
  <r>
    <x v="739"/>
    <x v="725"/>
    <x v="0"/>
    <n v="5799"/>
    <x v="136"/>
    <n v="0.28000000000000003"/>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n v="402133727"/>
    <x v="0"/>
    <n v="54.773000000000003"/>
  </r>
  <r>
    <x v="740"/>
    <x v="726"/>
    <x v="1"/>
    <n v="499"/>
    <x v="10"/>
    <n v="0.38"/>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n v="5386858"/>
    <x v="0"/>
    <n v="10.641999999999999"/>
  </r>
  <r>
    <x v="741"/>
    <x v="727"/>
    <x v="0"/>
    <n v="249"/>
    <x v="92"/>
    <n v="0.59"/>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n v="724800"/>
    <x v="0"/>
    <n v="5.2080000000000002"/>
  </r>
  <r>
    <x v="31"/>
    <x v="31"/>
    <x v="0"/>
    <n v="179"/>
    <x v="6"/>
    <n v="0.64"/>
    <x v="1"/>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n v="964567"/>
    <x v="1"/>
    <n v="5.9329999999999998"/>
  </r>
  <r>
    <x v="742"/>
    <x v="728"/>
    <x v="0"/>
    <n v="4449"/>
    <x v="218"/>
    <n v="0.22"/>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n v="143384404"/>
    <x v="0"/>
    <n v="29.405999999999999"/>
  </r>
  <r>
    <x v="743"/>
    <x v="729"/>
    <x v="0"/>
    <n v="299"/>
    <x v="185"/>
    <n v="0.46"/>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n v="18388700"/>
    <x v="0"/>
    <n v="38.033999999999999"/>
  </r>
  <r>
    <x v="744"/>
    <x v="730"/>
    <x v="0"/>
    <n v="629"/>
    <x v="219"/>
    <n v="0.55000000000000004"/>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n v="8758390"/>
    <x v="0"/>
    <n v="10.701000000000001"/>
  </r>
  <r>
    <x v="745"/>
    <x v="731"/>
    <x v="0"/>
    <n v="2595"/>
    <x v="220"/>
    <n v="0.21"/>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n v="74526310"/>
    <x v="0"/>
    <n v="27.018000000000001"/>
  </r>
  <r>
    <x v="32"/>
    <x v="32"/>
    <x v="0"/>
    <n v="389"/>
    <x v="0"/>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1070426"/>
    <x v="0"/>
    <n v="5.274"/>
  </r>
  <r>
    <x v="746"/>
    <x v="732"/>
    <x v="0"/>
    <n v="1799"/>
    <x v="221"/>
    <n v="0.38"/>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n v="59215562"/>
    <x v="0"/>
    <n v="24.641999999999999"/>
  </r>
  <r>
    <x v="747"/>
    <x v="733"/>
    <x v="3"/>
    <n v="90"/>
    <x v="222"/>
    <n v="0.49"/>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n v="1300075"/>
    <x v="2"/>
    <n v="11.829000000000001"/>
  </r>
  <r>
    <x v="748"/>
    <x v="734"/>
    <x v="0"/>
    <n v="599"/>
    <x v="22"/>
    <n v="0"/>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n v="15827377"/>
    <x v="0"/>
    <n v="30.422999999999998"/>
  </r>
  <r>
    <x v="749"/>
    <x v="735"/>
    <x v="1"/>
    <n v="1999"/>
    <x v="136"/>
    <n v="0.7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n v="250408695"/>
    <x v="0"/>
    <n v="35.505000000000003"/>
  </r>
  <r>
    <x v="750"/>
    <x v="736"/>
    <x v="0"/>
    <n v="2099"/>
    <x v="223"/>
    <n v="0.35"/>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n v="36442250"/>
    <x v="0"/>
    <n v="15.012999999999998"/>
  </r>
  <r>
    <x v="751"/>
    <x v="737"/>
    <x v="0"/>
    <n v="179"/>
    <x v="6"/>
    <n v="0.64"/>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n v="5076826"/>
    <x v="1"/>
    <n v="14.273999999999999"/>
  </r>
  <r>
    <x v="752"/>
    <x v="738"/>
    <x v="0"/>
    <n v="1345"/>
    <x v="224"/>
    <n v="0.41"/>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n v="39962835"/>
    <x v="0"/>
    <n v="21.613"/>
  </r>
  <r>
    <x v="753"/>
    <x v="739"/>
    <x v="1"/>
    <n v="349"/>
    <x v="102"/>
    <n v="0.65"/>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n v="6642620"/>
    <x v="0"/>
    <n v="10.876000000000001"/>
  </r>
  <r>
    <x v="754"/>
    <x v="740"/>
    <x v="0"/>
    <n v="287"/>
    <x v="6"/>
    <n v="0.42"/>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n v="4029924"/>
    <x v="1"/>
    <n v="12.476000000000001"/>
  </r>
  <r>
    <x v="33"/>
    <x v="33"/>
    <x v="0"/>
    <n v="599"/>
    <x v="22"/>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n v="212645"/>
    <x v="0"/>
    <n v="4.6549999999999994"/>
  </r>
  <r>
    <x v="755"/>
    <x v="741"/>
    <x v="0"/>
    <n v="349"/>
    <x v="225"/>
    <n v="0.22"/>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n v="8395200"/>
    <x v="1"/>
    <n v="22.756"/>
  </r>
  <r>
    <x v="756"/>
    <x v="742"/>
    <x v="1"/>
    <n v="879"/>
    <x v="226"/>
    <n v="0.21"/>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n v="35043291"/>
    <x v="0"/>
    <n v="35.999000000000002"/>
  </r>
  <r>
    <x v="34"/>
    <x v="34"/>
    <x v="0"/>
    <n v="199"/>
    <x v="8"/>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073925"/>
    <x v="0"/>
    <n v="4.9749999999999996"/>
  </r>
  <r>
    <x v="757"/>
    <x v="743"/>
    <x v="1"/>
    <n v="250"/>
    <x v="187"/>
    <n v="0"/>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n v="3492750"/>
    <x v="1"/>
    <n v="17.870999999999999"/>
  </r>
  <r>
    <x v="758"/>
    <x v="744"/>
    <x v="1"/>
    <n v="199"/>
    <x v="6"/>
    <n v="0.6"/>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n v="1243508"/>
    <x v="1"/>
    <n v="6.0920000000000005"/>
  </r>
  <r>
    <x v="36"/>
    <x v="36"/>
    <x v="0"/>
    <n v="899"/>
    <x v="24"/>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25748800"/>
    <x v="0"/>
    <n v="17.951999999999998"/>
  </r>
  <r>
    <x v="37"/>
    <x v="37"/>
    <x v="0"/>
    <n v="199"/>
    <x v="8"/>
    <n v="0.8"/>
    <x v="1"/>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n v="574425"/>
    <x v="0"/>
    <n v="4.5750000000000002"/>
  </r>
  <r>
    <x v="759"/>
    <x v="745"/>
    <x v="0"/>
    <n v="149"/>
    <x v="8"/>
    <n v="0.8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n v="2520477"/>
    <x v="0"/>
    <n v="6.0229999999999997"/>
  </r>
  <r>
    <x v="760"/>
    <x v="746"/>
    <x v="0"/>
    <n v="469"/>
    <x v="38"/>
    <n v="0.69"/>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n v="527648"/>
    <x v="0"/>
    <n v="4.452"/>
  </r>
  <r>
    <x v="761"/>
    <x v="747"/>
    <x v="0"/>
    <n v="1187"/>
    <x v="227"/>
    <n v="0.38"/>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n v="3205998"/>
    <x v="0"/>
    <n v="5.7619999999999996"/>
  </r>
  <r>
    <x v="762"/>
    <x v="748"/>
    <x v="0"/>
    <n v="849"/>
    <x v="38"/>
    <n v="0.43"/>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n v="11020648"/>
    <x v="0"/>
    <n v="11.352"/>
  </r>
  <r>
    <x v="763"/>
    <x v="749"/>
    <x v="0"/>
    <n v="328"/>
    <x v="4"/>
    <n v="0.18"/>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n v="1372959"/>
    <x v="1"/>
    <n v="7.5409999999999995"/>
  </r>
  <r>
    <x v="764"/>
    <x v="750"/>
    <x v="0"/>
    <n v="269"/>
    <x v="3"/>
    <n v="0.62"/>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n v="65007"/>
    <x v="0"/>
    <n v="4.093"/>
  </r>
  <r>
    <x v="765"/>
    <x v="751"/>
    <x v="1"/>
    <n v="299"/>
    <x v="228"/>
    <n v="0.25"/>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n v="16358000"/>
    <x v="1"/>
    <n v="44.695"/>
  </r>
  <r>
    <x v="766"/>
    <x v="752"/>
    <x v="0"/>
    <n v="549"/>
    <x v="38"/>
    <n v="0.63"/>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n v="16497994"/>
    <x v="0"/>
    <n v="15.306000000000001"/>
  </r>
  <r>
    <x v="767"/>
    <x v="753"/>
    <x v="3"/>
    <n v="114"/>
    <x v="229"/>
    <n v="0.05"/>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n v="1072560"/>
    <x v="2"/>
    <n v="13.138000000000002"/>
  </r>
  <r>
    <x v="768"/>
    <x v="754"/>
    <x v="3"/>
    <n v="120"/>
    <x v="229"/>
    <n v="0"/>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n v="516960"/>
    <x v="2"/>
    <n v="8.4079999999999995"/>
  </r>
  <r>
    <x v="39"/>
    <x v="39"/>
    <x v="0"/>
    <n v="970"/>
    <x v="20"/>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n v="923538"/>
    <x v="0"/>
    <n v="4.6619999999999999"/>
  </r>
  <r>
    <x v="40"/>
    <x v="40"/>
    <x v="0"/>
    <n v="209"/>
    <x v="26"/>
    <n v="0.7"/>
    <x v="6"/>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n v="74841770"/>
    <x v="0"/>
    <n v="112.18600000000001"/>
  </r>
  <r>
    <x v="769"/>
    <x v="755"/>
    <x v="0"/>
    <n v="1490"/>
    <x v="224"/>
    <n v="0.35"/>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n v="24446340"/>
    <x v="0"/>
    <n v="15.251999999999999"/>
  </r>
  <r>
    <x v="770"/>
    <x v="756"/>
    <x v="4"/>
    <n v="99"/>
    <x v="208"/>
    <n v="0"/>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n v="498564"/>
    <x v="2"/>
    <n v="9.3359999999999985"/>
  </r>
  <r>
    <x v="771"/>
    <x v="757"/>
    <x v="0"/>
    <n v="149"/>
    <x v="47"/>
    <n v="0.4"/>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n v="1259193"/>
    <x v="1"/>
    <n v="9.0570000000000004"/>
  </r>
  <r>
    <x v="772"/>
    <x v="758"/>
    <x v="0"/>
    <n v="575"/>
    <x v="230"/>
    <n v="0.79"/>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n v="23895063"/>
    <x v="0"/>
    <n v="12.737000000000002"/>
  </r>
  <r>
    <x v="45"/>
    <x v="45"/>
    <x v="0"/>
    <n v="333"/>
    <x v="8"/>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n v="9782208"/>
    <x v="0"/>
    <n v="13.091999999999999"/>
  </r>
  <r>
    <x v="773"/>
    <x v="759"/>
    <x v="3"/>
    <n v="178"/>
    <x v="231"/>
    <n v="0.15"/>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n v="514500"/>
    <x v="1"/>
    <n v="6.75"/>
  </r>
  <r>
    <x v="774"/>
    <x v="760"/>
    <x v="1"/>
    <n v="1599"/>
    <x v="186"/>
    <n v="0.5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n v="2359240"/>
    <x v="0"/>
    <n v="4.3760000000000003"/>
  </r>
  <r>
    <x v="775"/>
    <x v="761"/>
    <x v="1"/>
    <n v="499"/>
    <x v="49"/>
    <n v="0.62"/>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n v="1523727"/>
    <x v="0"/>
    <n v="5.0730000000000004"/>
  </r>
  <r>
    <x v="776"/>
    <x v="762"/>
    <x v="0"/>
    <n v="199"/>
    <x v="6"/>
    <n v="0.6"/>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n v="4989002"/>
    <x v="1"/>
    <n v="14.297999999999998"/>
  </r>
  <r>
    <x v="777"/>
    <x v="763"/>
    <x v="1"/>
    <n v="2499"/>
    <x v="143"/>
    <n v="0.57999999999999996"/>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n v="35106148"/>
    <x v="0"/>
    <n v="9.952"/>
  </r>
  <r>
    <x v="778"/>
    <x v="764"/>
    <x v="0"/>
    <n v="199"/>
    <x v="8"/>
    <n v="0.8"/>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n v="361638"/>
    <x v="0"/>
    <n v="4.5620000000000003"/>
  </r>
  <r>
    <x v="779"/>
    <x v="765"/>
    <x v="1"/>
    <n v="939"/>
    <x v="135"/>
    <n v="0.48"/>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n v="369093600"/>
    <x v="0"/>
    <n v="209.55199999999999"/>
  </r>
  <r>
    <x v="780"/>
    <x v="766"/>
    <x v="1"/>
    <n v="2499"/>
    <x v="129"/>
    <n v="0.7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n v="90890910"/>
    <x v="0"/>
    <n v="13.09"/>
  </r>
  <r>
    <x v="781"/>
    <x v="767"/>
    <x v="0"/>
    <n v="1439"/>
    <x v="232"/>
    <n v="0.5"/>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n v="11846110"/>
    <x v="0"/>
    <n v="8.5990000000000002"/>
  </r>
  <r>
    <x v="782"/>
    <x v="768"/>
    <x v="1"/>
    <n v="1099"/>
    <x v="143"/>
    <n v="0.8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n v="77783034"/>
    <x v="0"/>
    <n v="16.466000000000001"/>
  </r>
  <r>
    <x v="783"/>
    <x v="769"/>
    <x v="3"/>
    <n v="157"/>
    <x v="190"/>
    <n v="0.02"/>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n v="708480"/>
    <x v="2"/>
    <n v="8.9280000000000008"/>
  </r>
  <r>
    <x v="43"/>
    <x v="43"/>
    <x v="0"/>
    <n v="999"/>
    <x v="28"/>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n v="19336707"/>
    <x v="0"/>
    <n v="16.393000000000001"/>
  </r>
  <r>
    <x v="784"/>
    <x v="770"/>
    <x v="0"/>
    <n v="115"/>
    <x v="8"/>
    <n v="0.88"/>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n v="5686308"/>
    <x v="0"/>
    <n v="8.9920000000000009"/>
  </r>
  <r>
    <x v="785"/>
    <x v="771"/>
    <x v="0"/>
    <n v="175"/>
    <x v="6"/>
    <n v="0.65"/>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n v="10479"/>
    <x v="1"/>
    <n v="4.1209999999999996"/>
  </r>
  <r>
    <x v="786"/>
    <x v="772"/>
    <x v="1"/>
    <n v="1999"/>
    <x v="233"/>
    <n v="0.56999999999999995"/>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n v="8836000"/>
    <x v="0"/>
    <n v="5.68"/>
  </r>
  <r>
    <x v="787"/>
    <x v="773"/>
    <x v="0"/>
    <n v="3999"/>
    <x v="234"/>
    <n v="0.08"/>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n v="94293875.519999996"/>
    <x v="0"/>
    <n v="25.262"/>
  </r>
  <r>
    <x v="788"/>
    <x v="774"/>
    <x v="0"/>
    <n v="899"/>
    <x v="135"/>
    <n v="0.5"/>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n v="40275000"/>
    <x v="0"/>
    <n v="26.475000000000001"/>
  </r>
  <r>
    <x v="789"/>
    <x v="775"/>
    <x v="0"/>
    <n v="299"/>
    <x v="235"/>
    <n v="0.7"/>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n v="2428470"/>
    <x v="0"/>
    <n v="6.9529999999999994"/>
  </r>
  <r>
    <x v="790"/>
    <x v="776"/>
    <x v="0"/>
    <n v="3303"/>
    <x v="106"/>
    <n v="0.3"/>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n v="63643256"/>
    <x v="0"/>
    <n v="17.944000000000003"/>
  </r>
  <r>
    <x v="791"/>
    <x v="777"/>
    <x v="0"/>
    <n v="1890"/>
    <x v="236"/>
    <n v="0.6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n v="60258240"/>
    <x v="0"/>
    <n v="15.076000000000001"/>
  </r>
  <r>
    <x v="792"/>
    <x v="778"/>
    <x v="3"/>
    <n v="90"/>
    <x v="201"/>
    <n v="0.1"/>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n v="306100"/>
    <x v="2"/>
    <n v="7.3609999999999998"/>
  </r>
  <r>
    <x v="793"/>
    <x v="779"/>
    <x v="1"/>
    <n v="1599"/>
    <x v="237"/>
    <n v="0.43"/>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n v="6338880"/>
    <x v="0"/>
    <n v="5.8719999999999999"/>
  </r>
  <r>
    <x v="794"/>
    <x v="780"/>
    <x v="0"/>
    <n v="599"/>
    <x v="8"/>
    <n v="0.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n v="7593399"/>
    <x v="0"/>
    <n v="11.600999999999999"/>
  </r>
  <r>
    <x v="46"/>
    <x v="46"/>
    <x v="0"/>
    <n v="507"/>
    <x v="29"/>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n v="9822248"/>
    <x v="0"/>
    <n v="12.231"/>
  </r>
  <r>
    <x v="795"/>
    <x v="781"/>
    <x v="0"/>
    <n v="425"/>
    <x v="12"/>
    <n v="0.5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n v="3792881"/>
    <x v="0"/>
    <n v="8.7190000000000012"/>
  </r>
  <r>
    <x v="796"/>
    <x v="782"/>
    <x v="1"/>
    <n v="1499"/>
    <x v="46"/>
    <n v="0.63"/>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n v="171057225"/>
    <x v="0"/>
    <n v="46.975000000000001"/>
  </r>
  <r>
    <x v="797"/>
    <x v="783"/>
    <x v="0"/>
    <n v="549"/>
    <x v="79"/>
    <n v="0.7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n v="13884444"/>
    <x v="0"/>
    <n v="9.8559999999999999"/>
  </r>
  <r>
    <x v="49"/>
    <x v="49"/>
    <x v="0"/>
    <n v="199"/>
    <x v="31"/>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36575025"/>
    <x v="1"/>
    <n v="96.795000000000002"/>
  </r>
  <r>
    <x v="798"/>
    <x v="784"/>
    <x v="0"/>
    <n v="1295"/>
    <x v="238"/>
    <n v="0.21"/>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n v="20356875"/>
    <x v="0"/>
    <n v="16.975000000000001"/>
  </r>
  <r>
    <x v="799"/>
    <x v="785"/>
    <x v="4"/>
    <n v="310"/>
    <x v="239"/>
    <n v="0"/>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n v="1823420"/>
    <x v="1"/>
    <n v="10.382"/>
  </r>
  <r>
    <x v="517"/>
    <x v="505"/>
    <x v="0"/>
    <n v="149"/>
    <x v="15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1614117"/>
    <x v="2"/>
    <n v="15.132999999999999"/>
  </r>
  <r>
    <x v="800"/>
    <x v="786"/>
    <x v="0"/>
    <n v="1149"/>
    <x v="38"/>
    <n v="0.23"/>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n v="15654057"/>
    <x v="0"/>
    <n v="14.542999999999999"/>
  </r>
  <r>
    <x v="801"/>
    <x v="787"/>
    <x v="0"/>
    <n v="499"/>
    <x v="49"/>
    <n v="0.62"/>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n v="563766"/>
    <x v="0"/>
    <n v="4.9340000000000002"/>
  </r>
  <r>
    <x v="802"/>
    <x v="788"/>
    <x v="1"/>
    <n v="999"/>
    <x v="240"/>
    <n v="0.76"/>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n v="8032687"/>
    <x v="0"/>
    <n v="5.4130000000000003"/>
  </r>
  <r>
    <x v="803"/>
    <x v="789"/>
    <x v="0"/>
    <n v="1709"/>
    <x v="241"/>
    <n v="0.56999999999999995"/>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n v="12116000"/>
    <x v="0"/>
    <n v="7.4290000000000003"/>
  </r>
  <r>
    <x v="804"/>
    <x v="790"/>
    <x v="3"/>
    <n v="250"/>
    <x v="187"/>
    <n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n v="657000"/>
    <x v="1"/>
    <n v="6.8280000000000003"/>
  </r>
  <r>
    <x v="50"/>
    <x v="50"/>
    <x v="0"/>
    <n v="1199"/>
    <x v="32"/>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54491220"/>
    <x v="0"/>
    <n v="29.18"/>
  </r>
  <r>
    <x v="805"/>
    <x v="791"/>
    <x v="4"/>
    <n v="90"/>
    <x v="201"/>
    <n v="0.1"/>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n v="1071800"/>
    <x v="2"/>
    <n v="15.118"/>
  </r>
  <r>
    <x v="806"/>
    <x v="792"/>
    <x v="1"/>
    <n v="2025"/>
    <x v="143"/>
    <n v="0.66"/>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n v="37391767"/>
    <x v="0"/>
    <n v="10.433"/>
  </r>
  <r>
    <x v="807"/>
    <x v="793"/>
    <x v="0"/>
    <n v="1495"/>
    <x v="171"/>
    <n v="0.25"/>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n v="21029295"/>
    <x v="0"/>
    <n v="15.041"/>
  </r>
  <r>
    <x v="52"/>
    <x v="52"/>
    <x v="0"/>
    <n v="799"/>
    <x v="34"/>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n v="17194800"/>
    <x v="0"/>
    <n v="12.488"/>
  </r>
  <r>
    <x v="808"/>
    <x v="794"/>
    <x v="1"/>
    <n v="899"/>
    <x v="77"/>
    <n v="0.25"/>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n v="12890449"/>
    <x v="0"/>
    <n v="14.550999999999998"/>
  </r>
  <r>
    <x v="809"/>
    <x v="795"/>
    <x v="0"/>
    <n v="349"/>
    <x v="8"/>
    <n v="0.65"/>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n v="816183"/>
    <x v="0"/>
    <n v="4.7169999999999996"/>
  </r>
  <r>
    <x v="810"/>
    <x v="796"/>
    <x v="1"/>
    <n v="900"/>
    <x v="79"/>
    <n v="0.64"/>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n v="90923616"/>
    <x v="0"/>
    <n v="40.384"/>
  </r>
  <r>
    <x v="811"/>
    <x v="797"/>
    <x v="1"/>
    <n v="2490"/>
    <x v="145"/>
    <n v="0.38"/>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n v="14387940"/>
    <x v="0"/>
    <n v="7.7059999999999995"/>
  </r>
  <r>
    <x v="812"/>
    <x v="798"/>
    <x v="1"/>
    <n v="116"/>
    <x v="242"/>
    <n v="0.42"/>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n v="71400"/>
    <x v="1"/>
    <n v="4.7570000000000006"/>
  </r>
  <r>
    <x v="813"/>
    <x v="799"/>
    <x v="4"/>
    <n v="200"/>
    <x v="243"/>
    <n v="0.13"/>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n v="2339100"/>
    <x v="1"/>
    <n v="14.57"/>
  </r>
  <r>
    <x v="814"/>
    <x v="800"/>
    <x v="0"/>
    <n v="1249"/>
    <x v="244"/>
    <n v="0.55000000000000004"/>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n v="12856008"/>
    <x v="0"/>
    <n v="8.9980000000000011"/>
  </r>
  <r>
    <x v="815"/>
    <x v="801"/>
    <x v="0"/>
    <n v="649"/>
    <x v="8"/>
    <n v="0.35"/>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n v="7214778"/>
    <x v="0"/>
    <n v="10.722000000000001"/>
  </r>
  <r>
    <x v="816"/>
    <x v="802"/>
    <x v="0"/>
    <n v="2649"/>
    <x v="163"/>
    <n v="0.24"/>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n v="4447229"/>
    <x v="0"/>
    <n v="5.7709999999999999"/>
  </r>
  <r>
    <x v="54"/>
    <x v="54"/>
    <x v="0"/>
    <n v="199"/>
    <x v="1"/>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109586"/>
    <x v="1"/>
    <n v="4.4139999999999997"/>
  </r>
  <r>
    <x v="817"/>
    <x v="803"/>
    <x v="0"/>
    <n v="596"/>
    <x v="245"/>
    <n v="0.18"/>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n v="2327337"/>
    <x v="0"/>
    <n v="7.6189999999999998"/>
  </r>
  <r>
    <x v="818"/>
    <x v="804"/>
    <x v="1"/>
    <n v="2499"/>
    <x v="143"/>
    <n v="0.57999999999999996"/>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n v="233235121"/>
    <x v="0"/>
    <n v="42.978999999999999"/>
  </r>
  <r>
    <x v="819"/>
    <x v="805"/>
    <x v="1"/>
    <n v="4999"/>
    <x v="246"/>
    <n v="0.6"/>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n v="56757959"/>
    <x v="0"/>
    <n v="8.7409999999999997"/>
  </r>
  <r>
    <x v="820"/>
    <x v="806"/>
    <x v="1"/>
    <n v="399"/>
    <x v="175"/>
    <n v="0.69"/>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n v="98094180"/>
    <x v="0"/>
    <n v="80.242000000000004"/>
  </r>
  <r>
    <x v="821"/>
    <x v="807"/>
    <x v="1"/>
    <n v="116"/>
    <x v="242"/>
    <n v="0.42"/>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n v="97000"/>
    <x v="1"/>
    <n v="4.7850000000000001"/>
  </r>
  <r>
    <x v="822"/>
    <x v="808"/>
    <x v="1"/>
    <n v="4499"/>
    <x v="143"/>
    <n v="0.25"/>
    <x v="4"/>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n v="268131304"/>
    <x v="0"/>
    <n v="48.995999999999995"/>
  </r>
  <r>
    <x v="823"/>
    <x v="809"/>
    <x v="0"/>
    <n v="330"/>
    <x v="6"/>
    <n v="0.34"/>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n v="4274434"/>
    <x v="1"/>
    <n v="12.266000000000002"/>
  </r>
  <r>
    <x v="824"/>
    <x v="810"/>
    <x v="1"/>
    <n v="649"/>
    <x v="79"/>
    <n v="0.74"/>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n v="32609451"/>
    <x v="0"/>
    <n v="16.948999999999998"/>
  </r>
  <r>
    <x v="825"/>
    <x v="811"/>
    <x v="0"/>
    <n v="1234"/>
    <x v="28"/>
    <n v="0.23"/>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n v="26671320"/>
    <x v="0"/>
    <n v="21.18"/>
  </r>
  <r>
    <x v="514"/>
    <x v="502"/>
    <x v="1"/>
    <n v="1399"/>
    <x v="157"/>
    <n v="0.53"/>
    <x v="3"/>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n v="290550260"/>
    <x v="0"/>
    <n v="101.274"/>
  </r>
  <r>
    <x v="826"/>
    <x v="812"/>
    <x v="3"/>
    <n v="272"/>
    <x v="247"/>
    <n v="0.15"/>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n v="1179520"/>
    <x v="1"/>
    <n v="7.6859999999999999"/>
  </r>
  <r>
    <x v="827"/>
    <x v="813"/>
    <x v="1"/>
    <n v="99"/>
    <x v="8"/>
    <n v="0.9"/>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n v="593406"/>
    <x v="0"/>
    <n v="4.3940000000000001"/>
  </r>
  <r>
    <x v="828"/>
    <x v="814"/>
    <x v="0"/>
    <n v="3498"/>
    <x v="248"/>
    <n v="0.1"/>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n v="47216875"/>
    <x v="0"/>
    <n v="15.585000000000001"/>
  </r>
  <r>
    <x v="829"/>
    <x v="815"/>
    <x v="0"/>
    <n v="10099"/>
    <x v="249"/>
    <n v="0.47"/>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n v="50125530"/>
    <x v="0"/>
    <n v="6.923"/>
  </r>
  <r>
    <x v="830"/>
    <x v="816"/>
    <x v="0"/>
    <n v="449"/>
    <x v="8"/>
    <n v="0.55000000000000004"/>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n v="9691299"/>
    <x v="0"/>
    <n v="14.001000000000001"/>
  </r>
  <r>
    <x v="831"/>
    <x v="817"/>
    <x v="6"/>
    <n v="150"/>
    <x v="250"/>
    <n v="0"/>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n v="2380050"/>
    <x v="2"/>
    <n v="20.167000000000002"/>
  </r>
  <r>
    <x v="58"/>
    <x v="58"/>
    <x v="0"/>
    <n v="348"/>
    <x v="38"/>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n v="983344"/>
    <x v="0"/>
    <n v="4.8559999999999999"/>
  </r>
  <r>
    <x v="832"/>
    <x v="818"/>
    <x v="0"/>
    <n v="1199"/>
    <x v="43"/>
    <n v="0.6"/>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n v="32164275"/>
    <x v="0"/>
    <n v="14.824999999999999"/>
  </r>
  <r>
    <x v="833"/>
    <x v="819"/>
    <x v="0"/>
    <n v="397"/>
    <x v="12"/>
    <n v="0.56000000000000005"/>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n v="2719475"/>
    <x v="0"/>
    <n v="7.0250000000000004"/>
  </r>
  <r>
    <x v="59"/>
    <x v="59"/>
    <x v="0"/>
    <n v="154"/>
    <x v="1"/>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n v="2465336"/>
    <x v="1"/>
    <n v="11.364000000000001"/>
  </r>
  <r>
    <x v="834"/>
    <x v="820"/>
    <x v="0"/>
    <n v="699"/>
    <x v="93"/>
    <n v="0.53"/>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n v="8546640"/>
    <x v="0"/>
    <n v="9.7360000000000007"/>
  </r>
  <r>
    <x v="835"/>
    <x v="821"/>
    <x v="1"/>
    <n v="1679"/>
    <x v="20"/>
    <n v="0.16"/>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n v="145053437"/>
    <x v="0"/>
    <n v="76.662999999999997"/>
  </r>
  <r>
    <x v="836"/>
    <x v="822"/>
    <x v="0"/>
    <n v="354"/>
    <x v="68"/>
    <n v="0.76"/>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n v="1539000"/>
    <x v="0"/>
    <n v="5.0259999999999998"/>
  </r>
  <r>
    <x v="837"/>
    <x v="823"/>
    <x v="0"/>
    <n v="1199"/>
    <x v="177"/>
    <n v="0.7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n v="11234457"/>
    <x v="0"/>
    <n v="5.843"/>
  </r>
  <r>
    <x v="838"/>
    <x v="824"/>
    <x v="0"/>
    <n v="379"/>
    <x v="38"/>
    <n v="0.75"/>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n v="6219351"/>
    <x v="0"/>
    <n v="8.3490000000000002"/>
  </r>
  <r>
    <x v="839"/>
    <x v="825"/>
    <x v="0"/>
    <n v="499"/>
    <x v="251"/>
    <n v="0.36"/>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n v="57350"/>
    <x v="0"/>
    <n v="4.3739999999999997"/>
  </r>
  <r>
    <x v="840"/>
    <x v="826"/>
    <x v="0"/>
    <n v="10389"/>
    <x v="252"/>
    <n v="0.68"/>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n v="1324736000"/>
    <x v="0"/>
    <n v="45.798000000000002"/>
  </r>
  <r>
    <x v="841"/>
    <x v="827"/>
    <x v="0"/>
    <n v="649"/>
    <x v="253"/>
    <n v="0.5"/>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n v="6753500"/>
    <x v="0"/>
    <n v="9.2949999999999999"/>
  </r>
  <r>
    <x v="842"/>
    <x v="828"/>
    <x v="0"/>
    <n v="1199"/>
    <x v="20"/>
    <n v="0.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44817580"/>
    <x v="0"/>
    <n v="26.92"/>
  </r>
  <r>
    <x v="62"/>
    <x v="62"/>
    <x v="0"/>
    <n v="139"/>
    <x v="8"/>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1311687"/>
    <x v="0"/>
    <n v="5.3129999999999997"/>
  </r>
  <r>
    <x v="843"/>
    <x v="829"/>
    <x v="1"/>
    <n v="889"/>
    <x v="20"/>
    <n v="0.56000000000000005"/>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n v="4565716"/>
    <x v="0"/>
    <n v="6.484"/>
  </r>
  <r>
    <x v="844"/>
    <x v="830"/>
    <x v="0"/>
    <n v="1409"/>
    <x v="32"/>
    <n v="0.36"/>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n v="938973"/>
    <x v="0"/>
    <n v="4.327"/>
  </r>
  <r>
    <x v="845"/>
    <x v="831"/>
    <x v="0"/>
    <n v="549"/>
    <x v="20"/>
    <n v="0.73"/>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n v="2732633"/>
    <x v="0"/>
    <n v="5.6669999999999998"/>
  </r>
  <r>
    <x v="846"/>
    <x v="832"/>
    <x v="0"/>
    <n v="749"/>
    <x v="15"/>
    <n v="0.57999999999999996"/>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n v="23745001"/>
    <x v="0"/>
    <n v="17.198999999999998"/>
  </r>
  <r>
    <x v="63"/>
    <x v="63"/>
    <x v="0"/>
    <n v="329"/>
    <x v="40"/>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25135370"/>
    <x v="0"/>
    <n v="33.945999999999998"/>
  </r>
  <r>
    <x v="847"/>
    <x v="833"/>
    <x v="0"/>
    <n v="379"/>
    <x v="0"/>
    <n v="0.66"/>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3083794"/>
    <x v="0"/>
    <n v="7.1059999999999999"/>
  </r>
  <r>
    <x v="848"/>
    <x v="834"/>
    <x v="1"/>
    <n v="5998"/>
    <x v="136"/>
    <n v="0.2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n v="242809645"/>
    <x v="0"/>
    <n v="34.555"/>
  </r>
  <r>
    <x v="849"/>
    <x v="835"/>
    <x v="0"/>
    <n v="299"/>
    <x v="38"/>
    <n v="0.8"/>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n v="4299132"/>
    <x v="0"/>
    <n v="7.0679999999999996"/>
  </r>
  <r>
    <x v="850"/>
    <x v="836"/>
    <x v="0"/>
    <n v="379"/>
    <x v="38"/>
    <n v="0.75"/>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n v="1004330"/>
    <x v="0"/>
    <n v="4.7699999999999996"/>
  </r>
  <r>
    <x v="851"/>
    <x v="837"/>
    <x v="3"/>
    <n v="1399"/>
    <x v="43"/>
    <n v="0.5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n v="10586470"/>
    <x v="0"/>
    <n v="7.83"/>
  </r>
  <r>
    <x v="852"/>
    <x v="838"/>
    <x v="1"/>
    <n v="699"/>
    <x v="49"/>
    <n v="0.46"/>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n v="8031717"/>
    <x v="0"/>
    <n v="10.483000000000001"/>
  </r>
  <r>
    <x v="853"/>
    <x v="839"/>
    <x v="3"/>
    <n v="300"/>
    <x v="254"/>
    <n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
    <s v="Pages size is small but good quality,Okay,Quality,Best,Classmate pulse,Best paper,Good,I loved it..."/>
    <s v="Pages are small,Okay okay,Best product but size is too small,,Quality is goodGreat notebook,Beast paper and spring,Good,https://m.media-amazon.com/images/I/71wZSQwwaGL._SY88.jpg"/>
    <n v="125700"/>
    <x v="1"/>
    <n v="4.6189999999999998"/>
  </r>
  <r>
    <x v="854"/>
    <x v="840"/>
    <x v="0"/>
    <n v="999"/>
    <x v="171"/>
    <n v="0.5"/>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n v="14597415"/>
    <x v="0"/>
    <n v="11.817"/>
  </r>
  <r>
    <x v="855"/>
    <x v="841"/>
    <x v="3"/>
    <n v="535"/>
    <x v="255"/>
    <n v="0"/>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n v="2367910"/>
    <x v="0"/>
    <n v="8.8260000000000005"/>
  </r>
  <r>
    <x v="64"/>
    <x v="64"/>
    <x v="1"/>
    <n v="13999"/>
    <x v="13"/>
    <n v="0.44"/>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130879763"/>
    <x v="0"/>
    <n v="49.437000000000005"/>
  </r>
  <r>
    <x v="856"/>
    <x v="842"/>
    <x v="0"/>
    <n v="269"/>
    <x v="0"/>
    <n v="0.76"/>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n v="1200108"/>
    <x v="0"/>
    <n v="5.1920000000000002"/>
  </r>
  <r>
    <x v="857"/>
    <x v="843"/>
    <x v="3"/>
    <n v="341"/>
    <x v="225"/>
    <n v="0.24"/>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n v="1121850"/>
    <x v="1"/>
    <n v="6.7929999999999993"/>
  </r>
  <r>
    <x v="858"/>
    <x v="844"/>
    <x v="0"/>
    <n v="2499"/>
    <x v="46"/>
    <n v="0.38"/>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n v="50703321"/>
    <x v="0"/>
    <n v="17.079000000000001"/>
  </r>
  <r>
    <x v="71"/>
    <x v="71"/>
    <x v="0"/>
    <n v="349"/>
    <x v="22"/>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n v="125790"/>
    <x v="0"/>
    <n v="4.3099999999999996"/>
  </r>
  <r>
    <x v="859"/>
    <x v="845"/>
    <x v="0"/>
    <n v="5899"/>
    <x v="256"/>
    <n v="0.16"/>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n v="29413995"/>
    <x v="0"/>
    <n v="7.7989999999999995"/>
  </r>
  <r>
    <x v="533"/>
    <x v="520"/>
    <x v="1"/>
    <n v="699"/>
    <x v="77"/>
    <n v="0.42"/>
    <x v="1"/>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17269197"/>
    <x v="0"/>
    <n v="18.402999999999999"/>
  </r>
  <r>
    <x v="860"/>
    <x v="846"/>
    <x v="0"/>
    <n v="1565"/>
    <x v="43"/>
    <n v="0.48"/>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n v="33327887"/>
    <x v="0"/>
    <n v="15.113"/>
  </r>
  <r>
    <x v="861"/>
    <x v="847"/>
    <x v="1"/>
    <n v="326"/>
    <x v="10"/>
    <n v="0.59"/>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n v="8607627"/>
    <x v="0"/>
    <n v="15.173"/>
  </r>
  <r>
    <x v="529"/>
    <x v="517"/>
    <x v="1"/>
    <n v="120"/>
    <x v="8"/>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n v="6484509"/>
    <x v="0"/>
    <n v="10.391"/>
  </r>
  <r>
    <x v="862"/>
    <x v="848"/>
    <x v="0"/>
    <n v="657"/>
    <x v="8"/>
    <n v="0.34"/>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n v="13930056"/>
    <x v="0"/>
    <n v="18.244"/>
  </r>
  <r>
    <x v="863"/>
    <x v="849"/>
    <x v="0"/>
    <n v="1995"/>
    <x v="257"/>
    <n v="0.31"/>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n v="31150200"/>
    <x v="0"/>
    <n v="15.36"/>
  </r>
  <r>
    <x v="864"/>
    <x v="850"/>
    <x v="1"/>
    <n v="1500"/>
    <x v="68"/>
    <n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n v="38994000"/>
    <x v="0"/>
    <n v="30.396000000000001"/>
  </r>
  <r>
    <x v="865"/>
    <x v="851"/>
    <x v="0"/>
    <n v="2640"/>
    <x v="258"/>
    <n v="0.17"/>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n v="51586470"/>
    <x v="0"/>
    <n v="20.646000000000001"/>
  </r>
  <r>
    <x v="866"/>
    <x v="852"/>
    <x v="0"/>
    <n v="5299"/>
    <x v="259"/>
    <n v="0.17"/>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n v="52619400"/>
    <x v="0"/>
    <n v="12.18"/>
  </r>
  <r>
    <x v="66"/>
    <x v="66"/>
    <x v="0"/>
    <n v="263"/>
    <x v="3"/>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n v="314550"/>
    <x v="0"/>
    <n v="4.55"/>
  </r>
  <r>
    <x v="867"/>
    <x v="853"/>
    <x v="0"/>
    <n v="1990"/>
    <x v="43"/>
    <n v="0.34"/>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n v="42696763"/>
    <x v="0"/>
    <n v="18.536999999999999"/>
  </r>
  <r>
    <x v="868"/>
    <x v="854"/>
    <x v="1"/>
    <n v="1289"/>
    <x v="38"/>
    <n v="0.1400000000000000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n v="30981332"/>
    <x v="0"/>
    <n v="25.167999999999999"/>
  </r>
  <r>
    <x v="869"/>
    <x v="855"/>
    <x v="3"/>
    <n v="165"/>
    <x v="174"/>
    <n v="0"/>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n v="276210"/>
    <x v="2"/>
    <n v="6.1739999999999995"/>
  </r>
  <r>
    <x v="870"/>
    <x v="856"/>
    <x v="0"/>
    <n v="1699"/>
    <x v="163"/>
    <n v="0.51"/>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n v="26903811"/>
    <x v="0"/>
    <n v="11.289"/>
  </r>
  <r>
    <x v="871"/>
    <x v="857"/>
    <x v="1"/>
    <n v="2299"/>
    <x v="260"/>
    <n v="0.69"/>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n v="41655000"/>
    <x v="0"/>
    <n v="9.6539999999999999"/>
  </r>
  <r>
    <x v="69"/>
    <x v="69"/>
    <x v="0"/>
    <n v="219"/>
    <x v="11"/>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14037100"/>
    <x v="0"/>
    <n v="24.353000000000002"/>
  </r>
  <r>
    <x v="872"/>
    <x v="858"/>
    <x v="0"/>
    <n v="39"/>
    <x v="261"/>
    <n v="0"/>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n v="130416"/>
    <x v="2"/>
    <n v="7.1440000000000001"/>
  </r>
  <r>
    <x v="873"/>
    <x v="859"/>
    <x v="0"/>
    <n v="26999"/>
    <x v="262"/>
    <n v="0.28999999999999998"/>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n v="109665114"/>
    <x v="0"/>
    <n v="7.4859999999999998"/>
  </r>
  <r>
    <x v="874"/>
    <x v="860"/>
    <x v="1"/>
    <n v="1490"/>
    <x v="263"/>
    <n v="0.25"/>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n v="195517500"/>
    <x v="0"/>
    <n v="102.35"/>
  </r>
  <r>
    <x v="875"/>
    <x v="861"/>
    <x v="0"/>
    <n v="398"/>
    <x v="264"/>
    <n v="0.8"/>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n v="146175"/>
    <x v="0"/>
    <n v="4.0750000000000002"/>
  </r>
  <r>
    <x v="70"/>
    <x v="70"/>
    <x v="0"/>
    <n v="349"/>
    <x v="12"/>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133951"/>
    <x v="0"/>
    <n v="4.649"/>
  </r>
  <r>
    <x v="876"/>
    <x v="862"/>
    <x v="0"/>
    <n v="770"/>
    <x v="265"/>
    <n v="0.5"/>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n v="3998995"/>
    <x v="0"/>
    <n v="6.8849999999999998"/>
  </r>
  <r>
    <x v="877"/>
    <x v="863"/>
    <x v="1"/>
    <n v="279"/>
    <x v="49"/>
    <n v="0.79"/>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n v="6588528"/>
    <x v="0"/>
    <n v="9.0719999999999992"/>
  </r>
  <r>
    <x v="878"/>
    <x v="864"/>
    <x v="5"/>
    <n v="249"/>
    <x v="22"/>
    <n v="0.57999999999999996"/>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n v="3585015"/>
    <x v="0"/>
    <n v="10.484999999999999"/>
  </r>
  <r>
    <x v="73"/>
    <x v="73"/>
    <x v="0"/>
    <n v="115"/>
    <x v="6"/>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3858268"/>
    <x v="1"/>
    <n v="11.731999999999999"/>
  </r>
  <r>
    <x v="879"/>
    <x v="865"/>
    <x v="4"/>
    <n v="230"/>
    <x v="243"/>
    <n v="0"/>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n v="2168210"/>
    <x v="1"/>
    <n v="13.927"/>
  </r>
  <r>
    <x v="74"/>
    <x v="74"/>
    <x v="0"/>
    <n v="399"/>
    <x v="8"/>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1778220"/>
    <x v="0"/>
    <n v="5.88"/>
  </r>
  <r>
    <x v="880"/>
    <x v="866"/>
    <x v="0"/>
    <n v="599"/>
    <x v="11"/>
    <n v="0.1400000000000000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n v="1610700"/>
    <x v="0"/>
    <n v="6.601"/>
  </r>
  <r>
    <x v="881"/>
    <x v="867"/>
    <x v="0"/>
    <n v="598"/>
    <x v="266"/>
    <n v="0.48"/>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
    <s v="It is value for money,No problem,Nice,Quality,GOOD QUALITY,Nice product,Good,SATISFACTORY"/>
    <s v="Product is good, print quality is good,Super printing,Like,Good prospect I am recommending,I USED FOR 20 DAYS BUT I DONT KNOW AFTER THAT WILL PARFORMANCE,Nice product,Good,SATISFACTORY"/>
    <n v="2915250"/>
    <x v="0"/>
    <n v="6.6349999999999998"/>
  </r>
  <r>
    <x v="882"/>
    <x v="868"/>
    <x v="0"/>
    <n v="399"/>
    <x v="38"/>
    <n v="0.73"/>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n v="1035809"/>
    <x v="0"/>
    <n v="4.6909999999999998"/>
  </r>
  <r>
    <x v="883"/>
    <x v="869"/>
    <x v="0"/>
    <n v="499"/>
    <x v="49"/>
    <n v="0.62"/>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n v="3559260"/>
    <x v="0"/>
    <n v="6.84"/>
  </r>
  <r>
    <x v="75"/>
    <x v="75"/>
    <x v="0"/>
    <n v="199"/>
    <x v="6"/>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300398"/>
    <x v="1"/>
    <n v="4.702"/>
  </r>
  <r>
    <x v="884"/>
    <x v="870"/>
    <x v="0"/>
    <n v="579"/>
    <x v="267"/>
    <n v="0.47"/>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n v="3795380"/>
    <x v="0"/>
    <n v="7.8820000000000006"/>
  </r>
  <r>
    <x v="76"/>
    <x v="76"/>
    <x v="0"/>
    <n v="179"/>
    <x v="4"/>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567777"/>
    <x v="1"/>
    <n v="5.423"/>
  </r>
  <r>
    <x v="885"/>
    <x v="871"/>
    <x v="3"/>
    <n v="90"/>
    <x v="201"/>
    <n v="0.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n v="619900"/>
    <x v="2"/>
    <n v="10.298999999999999"/>
  </r>
  <r>
    <x v="886"/>
    <x v="872"/>
    <x v="0"/>
    <n v="899"/>
    <x v="20"/>
    <n v="0.55000000000000004"/>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n v="3332333"/>
    <x v="0"/>
    <n v="6.0670000000000002"/>
  </r>
  <r>
    <x v="887"/>
    <x v="873"/>
    <x v="0"/>
    <n v="1149"/>
    <x v="135"/>
    <n v="0.36"/>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n v="8501400"/>
    <x v="0"/>
    <n v="9.0229999999999997"/>
  </r>
  <r>
    <x v="888"/>
    <x v="874"/>
    <x v="0"/>
    <n v="249"/>
    <x v="6"/>
    <n v="0.5"/>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n v="11407140"/>
    <x v="1"/>
    <n v="27.06"/>
  </r>
  <r>
    <x v="889"/>
    <x v="875"/>
    <x v="0"/>
    <n v="39"/>
    <x v="261"/>
    <n v="0"/>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n v="529308"/>
    <x v="2"/>
    <n v="17.172000000000001"/>
  </r>
  <r>
    <x v="890"/>
    <x v="876"/>
    <x v="0"/>
    <n v="1599"/>
    <x v="268"/>
    <n v="0.56000000000000005"/>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n v="58239018"/>
    <x v="0"/>
    <n v="20.381999999999998"/>
  </r>
  <r>
    <x v="891"/>
    <x v="877"/>
    <x v="1"/>
    <n v="1199"/>
    <x v="145"/>
    <n v="0.7"/>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n v="11602920"/>
    <x v="0"/>
    <n v="7.1080000000000005"/>
  </r>
  <r>
    <x v="78"/>
    <x v="78"/>
    <x v="0"/>
    <n v="209"/>
    <x v="6"/>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n v="267464"/>
    <x v="1"/>
    <n v="4.4359999999999999"/>
  </r>
  <r>
    <x v="892"/>
    <x v="878"/>
    <x v="0"/>
    <n v="1099"/>
    <x v="38"/>
    <n v="0.27"/>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n v="3560125"/>
    <x v="0"/>
    <n v="6.5750000000000002"/>
  </r>
  <r>
    <x v="893"/>
    <x v="879"/>
    <x v="3"/>
    <n v="120"/>
    <x v="229"/>
    <n v="0"/>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n v="594120"/>
    <x v="2"/>
    <n v="9.4510000000000005"/>
  </r>
  <r>
    <x v="894"/>
    <x v="880"/>
    <x v="0"/>
    <n v="1519"/>
    <x v="163"/>
    <n v="0.56999999999999995"/>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n v="1427592"/>
    <x v="0"/>
    <n v="4.7080000000000002"/>
  </r>
  <r>
    <x v="895"/>
    <x v="881"/>
    <x v="3"/>
    <n v="420"/>
    <x v="269"/>
    <n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n v="808920"/>
    <x v="1"/>
    <n v="6.1260000000000003"/>
  </r>
  <r>
    <x v="896"/>
    <x v="882"/>
    <x v="3"/>
    <n v="225"/>
    <x v="183"/>
    <n v="0"/>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n v="1079550"/>
    <x v="1"/>
    <n v="8.8979999999999997"/>
  </r>
  <r>
    <x v="897"/>
    <x v="883"/>
    <x v="0"/>
    <n v="199"/>
    <x v="10"/>
    <n v="0.75"/>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n v="5859067"/>
    <x v="0"/>
    <n v="11.433"/>
  </r>
  <r>
    <x v="544"/>
    <x v="531"/>
    <x v="1"/>
    <n v="1799"/>
    <x v="46"/>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n v="979755"/>
    <x v="0"/>
    <n v="4.8449999999999998"/>
  </r>
  <r>
    <x v="898"/>
    <x v="884"/>
    <x v="0"/>
    <n v="8349"/>
    <x v="270"/>
    <n v="0.13"/>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n v="35150500"/>
    <x v="0"/>
    <n v="7.452"/>
  </r>
  <r>
    <x v="899"/>
    <x v="885"/>
    <x v="0"/>
    <n v="3307"/>
    <x v="271"/>
    <n v="0.46"/>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n v="15341500"/>
    <x v="0"/>
    <n v="6.8149999999999995"/>
  </r>
  <r>
    <x v="84"/>
    <x v="84"/>
    <x v="0"/>
    <n v="325"/>
    <x v="4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13738224"/>
    <x v="0"/>
    <n v="14.776"/>
  </r>
  <r>
    <x v="900"/>
    <x v="886"/>
    <x v="0"/>
    <n v="449"/>
    <x v="253"/>
    <n v="0.65"/>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n v="6446700"/>
    <x v="0"/>
    <n v="9.1589999999999989"/>
  </r>
  <r>
    <x v="901"/>
    <x v="887"/>
    <x v="1"/>
    <n v="380"/>
    <x v="228"/>
    <n v="0.05"/>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n v="844400"/>
    <x v="1"/>
    <n v="6.511000000000001"/>
  </r>
  <r>
    <x v="902"/>
    <x v="888"/>
    <x v="0"/>
    <n v="499"/>
    <x v="36"/>
    <n v="0.64"/>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n v="2045338"/>
    <x v="0"/>
    <n v="5.3620000000000001"/>
  </r>
  <r>
    <x v="903"/>
    <x v="889"/>
    <x v="0"/>
    <n v="37247"/>
    <x v="272"/>
    <n v="0.38"/>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n v="19344470"/>
    <x v="0"/>
    <n v="4.3230000000000004"/>
  </r>
  <r>
    <x v="904"/>
    <x v="890"/>
    <x v="1"/>
    <n v="849"/>
    <x v="214"/>
    <n v="0.6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n v="227058120"/>
    <x v="0"/>
    <n v="95.388000000000005"/>
  </r>
  <r>
    <x v="905"/>
    <x v="891"/>
    <x v="1"/>
    <n v="799"/>
    <x v="20"/>
    <n v="0.6"/>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n v="835582"/>
    <x v="0"/>
    <n v="4.1180000000000003"/>
  </r>
  <r>
    <x v="556"/>
    <x v="542"/>
    <x v="1"/>
    <n v="2599"/>
    <x v="155"/>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n v="10680474"/>
    <x v="0"/>
    <n v="6.0259999999999998"/>
  </r>
  <r>
    <x v="88"/>
    <x v="88"/>
    <x v="0"/>
    <n v="199"/>
    <x v="8"/>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n v="126873"/>
    <x v="0"/>
    <n v="4.6269999999999998"/>
  </r>
  <r>
    <x v="90"/>
    <x v="90"/>
    <x v="0"/>
    <n v="269"/>
    <x v="53"/>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n v="8107200"/>
    <x v="0"/>
    <n v="13.734"/>
  </r>
  <r>
    <x v="906"/>
    <x v="892"/>
    <x v="0"/>
    <n v="298"/>
    <x v="8"/>
    <n v="0.7"/>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n v="1550448"/>
    <x v="0"/>
    <n v="5.8520000000000003"/>
  </r>
  <r>
    <x v="907"/>
    <x v="893"/>
    <x v="1"/>
    <n v="1499"/>
    <x v="43"/>
    <n v="0.5"/>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n v="75760738"/>
    <x v="0"/>
    <n v="29.362000000000002"/>
  </r>
  <r>
    <x v="908"/>
    <x v="894"/>
    <x v="4"/>
    <n v="649"/>
    <x v="273"/>
    <n v="0.48"/>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n v="153589425"/>
    <x v="0"/>
    <n v="127.265"/>
  </r>
  <r>
    <x v="909"/>
    <x v="895"/>
    <x v="4"/>
    <n v="1199"/>
    <x v="274"/>
    <n v="0.28999999999999998"/>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n v="22543500"/>
    <x v="0"/>
    <n v="16.900000000000002"/>
  </r>
  <r>
    <x v="910"/>
    <x v="896"/>
    <x v="4"/>
    <n v="1199"/>
    <x v="199"/>
    <n v="0.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n v="37086000"/>
    <x v="0"/>
    <n v="22.542999999999999"/>
  </r>
  <r>
    <x v="911"/>
    <x v="897"/>
    <x v="4"/>
    <n v="455"/>
    <x v="8"/>
    <n v="0.54"/>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n v="3574422"/>
    <x v="0"/>
    <n v="7.677999999999999"/>
  </r>
  <r>
    <x v="912"/>
    <x v="898"/>
    <x v="4"/>
    <n v="199"/>
    <x v="20"/>
    <n v="0.9"/>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n v="4059969"/>
    <x v="0"/>
    <n v="5.7309999999999999"/>
  </r>
  <r>
    <x v="913"/>
    <x v="899"/>
    <x v="4"/>
    <n v="293"/>
    <x v="6"/>
    <n v="0.4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n v="22452006"/>
    <x v="1"/>
    <n v="48.893999999999998"/>
  </r>
  <r>
    <x v="914"/>
    <x v="900"/>
    <x v="4"/>
    <n v="199"/>
    <x v="141"/>
    <n v="0.6"/>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n v="133928685"/>
    <x v="1"/>
    <n v="274.66300000000001"/>
  </r>
  <r>
    <x v="915"/>
    <x v="901"/>
    <x v="4"/>
    <n v="749"/>
    <x v="273"/>
    <n v="0.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n v="39569835"/>
    <x v="0"/>
    <n v="35.683"/>
  </r>
  <r>
    <x v="916"/>
    <x v="902"/>
    <x v="4"/>
    <n v="1399"/>
    <x v="275"/>
    <n v="0.1"/>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n v="4030498"/>
    <x v="0"/>
    <n v="6.5019999999999998"/>
  </r>
  <r>
    <x v="917"/>
    <x v="903"/>
    <x v="4"/>
    <n v="749"/>
    <x v="276"/>
    <n v="0.48"/>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n v="91540750"/>
    <x v="0"/>
    <n v="67.25"/>
  </r>
  <r>
    <x v="918"/>
    <x v="904"/>
    <x v="4"/>
    <n v="1699"/>
    <x v="277"/>
    <n v="0.47"/>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n v="172524176"/>
    <x v="0"/>
    <n v="57.831999999999994"/>
  </r>
  <r>
    <x v="919"/>
    <x v="905"/>
    <x v="4"/>
    <n v="1043"/>
    <x v="278"/>
    <n v="0.22"/>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n v="20971240"/>
    <x v="0"/>
    <n v="19.391999999999999"/>
  </r>
  <r>
    <x v="920"/>
    <x v="906"/>
    <x v="4"/>
    <n v="499"/>
    <x v="8"/>
    <n v="0.5"/>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n v="4854141"/>
    <x v="0"/>
    <n v="8.9589999999999996"/>
  </r>
  <r>
    <x v="921"/>
    <x v="907"/>
    <x v="4"/>
    <n v="1464"/>
    <x v="204"/>
    <n v="0.11"/>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n v="23298000"/>
    <x v="0"/>
    <n v="18.22"/>
  </r>
  <r>
    <x v="922"/>
    <x v="908"/>
    <x v="4"/>
    <n v="249"/>
    <x v="6"/>
    <n v="0.5"/>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n v="4205073"/>
    <x v="1"/>
    <n v="11.727"/>
  </r>
  <r>
    <x v="923"/>
    <x v="909"/>
    <x v="4"/>
    <n v="625"/>
    <x v="41"/>
    <n v="0.55000000000000004"/>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n v="32642400"/>
    <x v="0"/>
    <n v="27.515999999999998"/>
  </r>
  <r>
    <x v="924"/>
    <x v="910"/>
    <x v="4"/>
    <n v="1290"/>
    <x v="181"/>
    <n v="0.48"/>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n v="16325000"/>
    <x v="0"/>
    <n v="10.530000000000001"/>
  </r>
  <r>
    <x v="925"/>
    <x v="911"/>
    <x v="4"/>
    <n v="3600"/>
    <x v="279"/>
    <n v="0.42"/>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n v="73809560"/>
    <x v="0"/>
    <n v="16.224"/>
  </r>
  <r>
    <x v="926"/>
    <x v="912"/>
    <x v="4"/>
    <n v="6549"/>
    <x v="280"/>
    <n v="0.5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n v="41451039"/>
    <x v="0"/>
    <n v="6.9610000000000003"/>
  </r>
  <r>
    <x v="927"/>
    <x v="913"/>
    <x v="4"/>
    <n v="1625"/>
    <x v="281"/>
    <n v="0.46"/>
    <x v="6"/>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n v="70334580"/>
    <x v="0"/>
    <n v="27.984000000000002"/>
  </r>
  <r>
    <x v="928"/>
    <x v="914"/>
    <x v="4"/>
    <n v="2599"/>
    <x v="282"/>
    <n v="0.56000000000000005"/>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n v="128301870"/>
    <x v="0"/>
    <n v="25.883000000000003"/>
  </r>
  <r>
    <x v="929"/>
    <x v="915"/>
    <x v="4"/>
    <n v="1199"/>
    <x v="199"/>
    <n v="0.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n v="28060000"/>
    <x v="0"/>
    <n v="18.03"/>
  </r>
  <r>
    <x v="930"/>
    <x v="916"/>
    <x v="4"/>
    <n v="5499"/>
    <x v="283"/>
    <n v="0.57999999999999996"/>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n v="84133700"/>
    <x v="0"/>
    <n v="10.597999999999999"/>
  </r>
  <r>
    <x v="931"/>
    <x v="917"/>
    <x v="4"/>
    <n v="1299"/>
    <x v="123"/>
    <n v="0.63"/>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n v="154175000"/>
    <x v="0"/>
    <n v="47.849999999999994"/>
  </r>
  <r>
    <x v="932"/>
    <x v="918"/>
    <x v="4"/>
    <n v="599"/>
    <x v="284"/>
    <n v="0.24"/>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n v="19033895"/>
    <x v="0"/>
    <n v="28.446999999999999"/>
  </r>
  <r>
    <x v="933"/>
    <x v="919"/>
    <x v="4"/>
    <n v="1999"/>
    <x v="285"/>
    <n v="0.38"/>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n v="132730290"/>
    <x v="0"/>
    <n v="45.548999999999999"/>
  </r>
  <r>
    <x v="934"/>
    <x v="920"/>
    <x v="4"/>
    <n v="549"/>
    <x v="5"/>
    <n v="0.45"/>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n v="1074000"/>
    <x v="0"/>
    <n v="4.6740000000000004"/>
  </r>
  <r>
    <x v="935"/>
    <x v="921"/>
    <x v="4"/>
    <n v="999"/>
    <x v="199"/>
    <n v="0.5"/>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n v="2326000"/>
    <x v="0"/>
    <n v="4.9630000000000001"/>
  </r>
  <r>
    <x v="936"/>
    <x v="922"/>
    <x v="4"/>
    <n v="398"/>
    <x v="20"/>
    <n v="0.8"/>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n v="513743"/>
    <x v="0"/>
    <n v="4.3569999999999993"/>
  </r>
  <r>
    <x v="937"/>
    <x v="923"/>
    <x v="4"/>
    <n v="539"/>
    <x v="210"/>
    <n v="0.25"/>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n v="25932240"/>
    <x v="0"/>
    <n v="40.117000000000004"/>
  </r>
  <r>
    <x v="938"/>
    <x v="924"/>
    <x v="4"/>
    <n v="699"/>
    <x v="286"/>
    <n v="0.56000000000000005"/>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n v="12903550"/>
    <x v="0"/>
    <n v="12.19"/>
  </r>
  <r>
    <x v="939"/>
    <x v="925"/>
    <x v="4"/>
    <n v="2148"/>
    <x v="287"/>
    <n v="0.41"/>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n v="114409260"/>
    <x v="0"/>
    <n v="35.488"/>
  </r>
  <r>
    <x v="940"/>
    <x v="926"/>
    <x v="4"/>
    <n v="3599"/>
    <x v="288"/>
    <n v="0.55000000000000004"/>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n v="1081200"/>
    <x v="0"/>
    <n v="4.3360000000000003"/>
  </r>
  <r>
    <x v="941"/>
    <x v="927"/>
    <x v="4"/>
    <n v="351"/>
    <x v="8"/>
    <n v="0.65"/>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n v="5374620"/>
    <x v="0"/>
    <n v="9.379999999999999"/>
  </r>
  <r>
    <x v="942"/>
    <x v="928"/>
    <x v="4"/>
    <n v="1614"/>
    <x v="289"/>
    <n v="0.08"/>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n v="66264630"/>
    <x v="0"/>
    <n v="42.273999999999994"/>
  </r>
  <r>
    <x v="943"/>
    <x v="929"/>
    <x v="4"/>
    <n v="719"/>
    <x v="179"/>
    <n v="0.44"/>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n v="22297310"/>
    <x v="0"/>
    <n v="21.417999999999999"/>
  </r>
  <r>
    <x v="944"/>
    <x v="930"/>
    <x v="4"/>
    <n v="678"/>
    <x v="38"/>
    <n v="0.55000000000000004"/>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n v="1349100"/>
    <x v="0"/>
    <n v="5.1000000000000005"/>
  </r>
  <r>
    <x v="945"/>
    <x v="931"/>
    <x v="4"/>
    <n v="809"/>
    <x v="290"/>
    <n v="0.48"/>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n v="1507920"/>
    <x v="0"/>
    <n v="4.6760000000000002"/>
  </r>
  <r>
    <x v="946"/>
    <x v="932"/>
    <x v="4"/>
    <n v="1969"/>
    <x v="291"/>
    <n v="0.61"/>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n v="24635000"/>
    <x v="0"/>
    <n v="9.0269999999999992"/>
  </r>
  <r>
    <x v="947"/>
    <x v="933"/>
    <x v="4"/>
    <n v="1490"/>
    <x v="274"/>
    <n v="0.12"/>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n v="6005385"/>
    <x v="0"/>
    <n v="7.9430000000000005"/>
  </r>
  <r>
    <x v="948"/>
    <x v="934"/>
    <x v="4"/>
    <n v="2499"/>
    <x v="292"/>
    <n v="0.37"/>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n v="10777740"/>
    <x v="0"/>
    <n v="6.532"/>
  </r>
  <r>
    <x v="949"/>
    <x v="935"/>
    <x v="4"/>
    <n v="1665"/>
    <x v="293"/>
    <n v="0.21"/>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n v="30158432"/>
    <x v="0"/>
    <n v="18.368000000000002"/>
  </r>
  <r>
    <x v="950"/>
    <x v="936"/>
    <x v="4"/>
    <n v="3229"/>
    <x v="294"/>
    <n v="0.39"/>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n v="210338580"/>
    <x v="0"/>
    <n v="43.923999999999999"/>
  </r>
  <r>
    <x v="951"/>
    <x v="937"/>
    <x v="4"/>
    <n v="1799"/>
    <x v="295"/>
    <n v="0.5"/>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n v="35198645"/>
    <x v="0"/>
    <n v="13.591000000000001"/>
  </r>
  <r>
    <x v="952"/>
    <x v="938"/>
    <x v="4"/>
    <n v="1260"/>
    <x v="87"/>
    <n v="0.26"/>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n v="4911809"/>
    <x v="0"/>
    <n v="7.0910000000000002"/>
  </r>
  <r>
    <x v="953"/>
    <x v="939"/>
    <x v="4"/>
    <n v="749"/>
    <x v="296"/>
    <n v="0.34"/>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n v="2761534"/>
    <x v="0"/>
    <n v="6.4459999999999997"/>
  </r>
  <r>
    <x v="954"/>
    <x v="940"/>
    <x v="4"/>
    <n v="3499"/>
    <x v="297"/>
    <n v="0.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n v="146845300"/>
    <x v="0"/>
    <n v="29.24"/>
  </r>
  <r>
    <x v="955"/>
    <x v="941"/>
    <x v="4"/>
    <n v="379"/>
    <x v="8"/>
    <n v="0.62"/>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n v="3092904"/>
    <x v="0"/>
    <n v="7.3959999999999999"/>
  </r>
  <r>
    <x v="956"/>
    <x v="942"/>
    <x v="4"/>
    <n v="1099"/>
    <x v="158"/>
    <n v="0.5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
    <s v="Compact and effective,Very handy and useful product,Not satisfied"/>
    <s v="Pretty lightweight and solves the purpose.,I liked the compact size and efficiency of the product. Meets the specs and good product for a buy,Light indicator was not working,wire is too short not 1 and half metre"/>
    <n v="9600"/>
    <x v="0"/>
    <n v="3.8039999999999998"/>
  </r>
  <r>
    <x v="957"/>
    <x v="943"/>
    <x v="4"/>
    <n v="749"/>
    <x v="49"/>
    <n v="0.42"/>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n v="154581"/>
    <x v="0"/>
    <n v="4.1189999999999998"/>
  </r>
  <r>
    <x v="958"/>
    <x v="944"/>
    <x v="4"/>
    <n v="1299"/>
    <x v="49"/>
    <n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n v="52097694"/>
    <x v="0"/>
    <n v="44.306000000000004"/>
  </r>
  <r>
    <x v="959"/>
    <x v="945"/>
    <x v="4"/>
    <n v="549"/>
    <x v="267"/>
    <n v="0.5"/>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n v="14201610"/>
    <x v="0"/>
    <n v="17.228999999999999"/>
  </r>
  <r>
    <x v="960"/>
    <x v="946"/>
    <x v="4"/>
    <n v="899"/>
    <x v="199"/>
    <n v="0.55000000000000004"/>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n v="582000"/>
    <x v="0"/>
    <n v="3.891"/>
  </r>
  <r>
    <x v="961"/>
    <x v="947"/>
    <x v="4"/>
    <n v="1321"/>
    <x v="290"/>
    <n v="0.1400000000000000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n v="23874885"/>
    <x v="0"/>
    <n v="19.753"/>
  </r>
  <r>
    <x v="962"/>
    <x v="948"/>
    <x v="4"/>
    <n v="1099"/>
    <x v="20"/>
    <n v="0.45"/>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n v="1207396"/>
    <x v="0"/>
    <n v="4.6040000000000001"/>
  </r>
  <r>
    <x v="963"/>
    <x v="949"/>
    <x v="4"/>
    <n v="775"/>
    <x v="298"/>
    <n v="0.1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n v="40816125"/>
    <x v="0"/>
    <n v="50.847000000000001"/>
  </r>
  <r>
    <x v="964"/>
    <x v="950"/>
    <x v="4"/>
    <n v="6299"/>
    <x v="299"/>
    <n v="0.59"/>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n v="49367910"/>
    <x v="0"/>
    <n v="7.3330000000000002"/>
  </r>
  <r>
    <x v="965"/>
    <x v="951"/>
    <x v="4"/>
    <n v="3190"/>
    <x v="300"/>
    <n v="0.24"/>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n v="5377990"/>
    <x v="0"/>
    <n v="5.282"/>
  </r>
  <r>
    <x v="966"/>
    <x v="952"/>
    <x v="4"/>
    <n v="799"/>
    <x v="301"/>
    <n v="0.6"/>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n v="139230"/>
    <x v="0"/>
    <n v="4.37"/>
  </r>
  <r>
    <x v="967"/>
    <x v="953"/>
    <x v="4"/>
    <n v="2699"/>
    <x v="291"/>
    <n v="0.46"/>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n v="130820000"/>
    <x v="0"/>
    <n v="30.164000000000001"/>
  </r>
  <r>
    <x v="968"/>
    <x v="954"/>
    <x v="4"/>
    <n v="599"/>
    <x v="235"/>
    <n v="0.39"/>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n v="16004340"/>
    <x v="0"/>
    <n v="20.065999999999999"/>
  </r>
  <r>
    <x v="969"/>
    <x v="955"/>
    <x v="4"/>
    <n v="749"/>
    <x v="302"/>
    <n v="0.33"/>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n v="39654923"/>
    <x v="0"/>
    <n v="39.893000000000001"/>
  </r>
  <r>
    <x v="970"/>
    <x v="956"/>
    <x v="4"/>
    <n v="6199"/>
    <x v="303"/>
    <n v="0.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n v="149666400"/>
    <x v="0"/>
    <n v="18.491"/>
  </r>
  <r>
    <x v="971"/>
    <x v="957"/>
    <x v="4"/>
    <n v="1819"/>
    <x v="214"/>
    <n v="0.27"/>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n v="19785540"/>
    <x v="0"/>
    <n v="12.346"/>
  </r>
  <r>
    <x v="972"/>
    <x v="958"/>
    <x v="4"/>
    <n v="1199"/>
    <x v="24"/>
    <n v="0.37"/>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n v="3353500"/>
    <x v="0"/>
    <n v="5.7649999999999997"/>
  </r>
  <r>
    <x v="973"/>
    <x v="959"/>
    <x v="4"/>
    <n v="3249"/>
    <x v="304"/>
    <n v="0.48"/>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n v="88520290"/>
    <x v="0"/>
    <n v="17.861999999999998"/>
  </r>
  <r>
    <x v="974"/>
    <x v="960"/>
    <x v="4"/>
    <n v="349"/>
    <x v="8"/>
    <n v="0.65"/>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n v="15630354"/>
    <x v="0"/>
    <n v="19.646000000000001"/>
  </r>
  <r>
    <x v="975"/>
    <x v="961"/>
    <x v="4"/>
    <n v="1049"/>
    <x v="87"/>
    <n v="0.38"/>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n v="188589"/>
    <x v="0"/>
    <n v="3.2110000000000003"/>
  </r>
  <r>
    <x v="976"/>
    <x v="962"/>
    <x v="4"/>
    <n v="799"/>
    <x v="68"/>
    <n v="0.47"/>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n v="14542500"/>
    <x v="0"/>
    <n v="13.995000000000001"/>
  </r>
  <r>
    <x v="977"/>
    <x v="963"/>
    <x v="4"/>
    <n v="4999"/>
    <x v="305"/>
    <n v="0.48"/>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n v="17099800"/>
    <x v="0"/>
    <n v="5.9720000000000004"/>
  </r>
  <r>
    <x v="978"/>
    <x v="964"/>
    <x v="4"/>
    <n v="6999"/>
    <x v="306"/>
    <n v="0.34"/>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n v="121774410"/>
    <x v="0"/>
    <n v="15.899000000000001"/>
  </r>
  <r>
    <x v="979"/>
    <x v="965"/>
    <x v="4"/>
    <n v="799"/>
    <x v="20"/>
    <n v="0.6"/>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n v="4321838"/>
    <x v="0"/>
    <n v="6.2619999999999996"/>
  </r>
  <r>
    <x v="980"/>
    <x v="966"/>
    <x v="4"/>
    <n v="89"/>
    <x v="307"/>
    <n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n v="1746269"/>
    <x v="2"/>
    <n v="23.820999999999998"/>
  </r>
  <r>
    <x v="981"/>
    <x v="967"/>
    <x v="4"/>
    <n v="1400"/>
    <x v="308"/>
    <n v="0.44"/>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n v="49695030"/>
    <x v="0"/>
    <n v="24.097999999999999"/>
  </r>
  <r>
    <x v="982"/>
    <x v="968"/>
    <x v="4"/>
    <n v="355"/>
    <x v="12"/>
    <n v="0.6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n v="944849"/>
    <x v="0"/>
    <n v="5.1509999999999998"/>
  </r>
  <r>
    <x v="983"/>
    <x v="969"/>
    <x v="4"/>
    <n v="2169"/>
    <x v="309"/>
    <n v="0.34"/>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n v="5626764"/>
    <x v="0"/>
    <n v="5.8159999999999998"/>
  </r>
  <r>
    <x v="984"/>
    <x v="970"/>
    <x v="4"/>
    <n v="2799"/>
    <x v="310"/>
    <n v="0.26"/>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n v="125104869"/>
    <x v="0"/>
    <n v="36.830999999999996"/>
  </r>
  <r>
    <x v="985"/>
    <x v="971"/>
    <x v="4"/>
    <n v="899"/>
    <x v="165"/>
    <n v="0.28000000000000003"/>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n v="21762576"/>
    <x v="0"/>
    <n v="21.323999999999998"/>
  </r>
  <r>
    <x v="986"/>
    <x v="972"/>
    <x v="4"/>
    <n v="2499"/>
    <x v="291"/>
    <n v="0.5"/>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n v="9445000"/>
    <x v="0"/>
    <n v="5.6890000000000001"/>
  </r>
  <r>
    <x v="987"/>
    <x v="973"/>
    <x v="4"/>
    <n v="3599"/>
    <x v="311"/>
    <n v="0.51"/>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n v="75354876"/>
    <x v="0"/>
    <n v="14.324"/>
  </r>
  <r>
    <x v="988"/>
    <x v="974"/>
    <x v="4"/>
    <n v="499"/>
    <x v="312"/>
    <n v="0.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n v="3346875"/>
    <x v="0"/>
    <n v="9.5549999999999997"/>
  </r>
  <r>
    <x v="989"/>
    <x v="975"/>
    <x v="4"/>
    <n v="653"/>
    <x v="313"/>
    <n v="0.36"/>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n v="3433320"/>
    <x v="0"/>
    <n v="7.4659999999999993"/>
  </r>
  <r>
    <x v="990"/>
    <x v="976"/>
    <x v="4"/>
    <n v="4789"/>
    <x v="314"/>
    <n v="0.47"/>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n v="9142830"/>
    <x v="0"/>
    <n v="5.3170000000000002"/>
  </r>
  <r>
    <x v="991"/>
    <x v="977"/>
    <x v="4"/>
    <n v="1409"/>
    <x v="315"/>
    <n v="0.1400000000000000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n v="1289893"/>
    <x v="0"/>
    <n v="4.4870000000000001"/>
  </r>
  <r>
    <x v="992"/>
    <x v="978"/>
    <x v="4"/>
    <n v="753"/>
    <x v="12"/>
    <n v="0.16"/>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n v="16597338"/>
    <x v="0"/>
    <n v="22.661999999999999"/>
  </r>
  <r>
    <x v="993"/>
    <x v="979"/>
    <x v="4"/>
    <n v="353"/>
    <x v="77"/>
    <n v="0.71"/>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n v="754171"/>
    <x v="0"/>
    <n v="4.9290000000000003"/>
  </r>
  <r>
    <x v="994"/>
    <x v="980"/>
    <x v="4"/>
    <n v="1099"/>
    <x v="2"/>
    <n v="0.42"/>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n v="29009124"/>
    <x v="0"/>
    <n v="19.576000000000001"/>
  </r>
  <r>
    <x v="995"/>
    <x v="981"/>
    <x v="4"/>
    <n v="8799"/>
    <x v="316"/>
    <n v="0.24"/>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n v="34564695"/>
    <x v="0"/>
    <n v="7.3810000000000002"/>
  </r>
  <r>
    <x v="996"/>
    <x v="982"/>
    <x v="4"/>
    <n v="1345"/>
    <x v="317"/>
    <n v="0.23"/>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n v="4315500"/>
    <x v="0"/>
    <n v="6.266"/>
  </r>
  <r>
    <x v="997"/>
    <x v="983"/>
    <x v="4"/>
    <n v="2095"/>
    <x v="318"/>
    <n v="0"/>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n v="16653155"/>
    <x v="0"/>
    <n v="12.449"/>
  </r>
  <r>
    <x v="998"/>
    <x v="984"/>
    <x v="4"/>
    <n v="1498"/>
    <x v="319"/>
    <n v="0.35"/>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n v="218500"/>
    <x v="0"/>
    <n v="3.895"/>
  </r>
  <r>
    <x v="999"/>
    <x v="985"/>
    <x v="4"/>
    <n v="2199"/>
    <x v="157"/>
    <n v="0.26"/>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n v="4658420"/>
    <x v="0"/>
    <n v="5.3579999999999997"/>
  </r>
  <r>
    <x v="1000"/>
    <x v="986"/>
    <x v="4"/>
    <n v="3699"/>
    <x v="320"/>
    <n v="0.1400000000000000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n v="114002185"/>
    <x v="0"/>
    <n v="30.643000000000001"/>
  </r>
  <r>
    <x v="1001"/>
    <x v="987"/>
    <x v="4"/>
    <n v="177"/>
    <x v="17"/>
    <n v="0.1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n v="733912"/>
    <x v="2"/>
    <n v="7.7880000000000003"/>
  </r>
  <r>
    <x v="1002"/>
    <x v="988"/>
    <x v="4"/>
    <n v="1149"/>
    <x v="79"/>
    <n v="0.5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n v="10953117"/>
    <x v="0"/>
    <n v="8.1829999999999998"/>
  </r>
  <r>
    <x v="1003"/>
    <x v="989"/>
    <x v="4"/>
    <n v="244"/>
    <x v="6"/>
    <n v="0.51"/>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n v="238522"/>
    <x v="1"/>
    <n v="3.7779999999999996"/>
  </r>
  <r>
    <x v="1004"/>
    <x v="990"/>
    <x v="4"/>
    <n v="1959"/>
    <x v="158"/>
    <n v="0.18"/>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n v="568800"/>
    <x v="0"/>
    <n v="4.2370000000000001"/>
  </r>
  <r>
    <x v="1005"/>
    <x v="991"/>
    <x v="4"/>
    <n v="319"/>
    <x v="321"/>
    <n v="0.56999999999999995"/>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n v="92876"/>
    <x v="0"/>
    <n v="4.7239999999999993"/>
  </r>
  <r>
    <x v="1006"/>
    <x v="992"/>
    <x v="4"/>
    <n v="1499"/>
    <x v="322"/>
    <n v="0.16"/>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n v="26033925"/>
    <x v="0"/>
    <n v="18.567"/>
  </r>
  <r>
    <x v="1007"/>
    <x v="993"/>
    <x v="4"/>
    <n v="469"/>
    <x v="28"/>
    <n v="0.71"/>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
    <s v="Amazing results,Bestest product ever"/>
    <s v="I usually don't write review but this product is amazing everyone should give it a try , u will not disappoint after buying....,No words to say. Amazingüëçüòçü§© you can see the picture I hv shared."/>
    <n v="9594"/>
    <x v="0"/>
    <n v="3.706"/>
  </r>
  <r>
    <x v="1008"/>
    <x v="994"/>
    <x v="4"/>
    <n v="1099"/>
    <x v="202"/>
    <n v="0.39"/>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n v="7617980"/>
    <x v="0"/>
    <n v="8.4439999999999991"/>
  </r>
  <r>
    <x v="1009"/>
    <x v="995"/>
    <x v="4"/>
    <n v="9590"/>
    <x v="60"/>
    <n v="0.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n v="16270983"/>
    <x v="0"/>
    <n v="5.1169999999999991"/>
  </r>
  <r>
    <x v="1010"/>
    <x v="996"/>
    <x v="4"/>
    <n v="999"/>
    <x v="93"/>
    <n v="0.33"/>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n v="19368510"/>
    <x v="0"/>
    <n v="17.099"/>
  </r>
  <r>
    <x v="1011"/>
    <x v="997"/>
    <x v="4"/>
    <n v="1299"/>
    <x v="20"/>
    <n v="0.35"/>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n v="621689"/>
    <x v="0"/>
    <n v="4.1109999999999998"/>
  </r>
  <r>
    <x v="1012"/>
    <x v="998"/>
    <x v="4"/>
    <n v="292"/>
    <x v="6"/>
    <n v="0.4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n v="2114762"/>
    <x v="1"/>
    <n v="8.338000000000001"/>
  </r>
  <r>
    <x v="1013"/>
    <x v="999"/>
    <x v="4"/>
    <n v="160"/>
    <x v="7"/>
    <n v="0.46"/>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n v="831519"/>
    <x v="1"/>
    <n v="7.3810000000000002"/>
  </r>
  <r>
    <x v="1014"/>
    <x v="1000"/>
    <x v="4"/>
    <n v="600"/>
    <x v="92"/>
    <n v="0"/>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n v="6544200"/>
    <x v="0"/>
    <n v="15.007"/>
  </r>
  <r>
    <x v="1015"/>
    <x v="1001"/>
    <x v="4"/>
    <n v="1130"/>
    <x v="323"/>
    <n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
    <s v="Good product,Nice product up to the mark,Good one,Excellent,Water purifier,Good,Super,Good it helping us"/>
    <s v="Nice product, value of money,Nice,I have received the product with broken seal. Otherwise purchase is ok.,100%,Nice,Good,Super super super super,Good"/>
    <n v="14972500"/>
    <x v="0"/>
    <n v="17.45"/>
  </r>
  <r>
    <x v="1016"/>
    <x v="1002"/>
    <x v="4"/>
    <n v="3249"/>
    <x v="304"/>
    <n v="0.48"/>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n v="271125650"/>
    <x v="0"/>
    <n v="46.97"/>
  </r>
  <r>
    <x v="1017"/>
    <x v="1003"/>
    <x v="4"/>
    <n v="3599"/>
    <x v="324"/>
    <n v="0.62"/>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n v="111833740"/>
    <x v="0"/>
    <n v="15.927999999999999"/>
  </r>
  <r>
    <x v="1018"/>
    <x v="1004"/>
    <x v="4"/>
    <n v="368"/>
    <x v="3"/>
    <n v="0.47"/>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n v="866760"/>
    <x v="0"/>
    <n v="5.34"/>
  </r>
  <r>
    <x v="1019"/>
    <x v="1005"/>
    <x v="4"/>
    <n v="3199"/>
    <x v="95"/>
    <n v="0.36"/>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
    <s v="5 star,LED light is not there.,Nice look,Better,Nice,Worthy product,Nice product,Noice very high improve that first priority"/>
    <s v="Superb,,Easy to use and low sound hearing good look,Value of the money,Good product,Fine grinding,Nice product,Good"/>
    <n v="104324131"/>
    <x v="0"/>
    <n v="24.869"/>
  </r>
  <r>
    <x v="1020"/>
    <x v="1006"/>
    <x v="4"/>
    <n v="1599"/>
    <x v="200"/>
    <n v="0.45"/>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n v="1278900"/>
    <x v="0"/>
    <n v="4.141"/>
  </r>
  <r>
    <x v="1021"/>
    <x v="1007"/>
    <x v="4"/>
    <n v="1999"/>
    <x v="79"/>
    <n v="0.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n v="2583966"/>
    <x v="0"/>
    <n v="5.1339999999999995"/>
  </r>
  <r>
    <x v="1022"/>
    <x v="1008"/>
    <x v="4"/>
    <n v="616"/>
    <x v="207"/>
    <n v="0.48"/>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n v="44179940"/>
    <x v="0"/>
    <n v="41.225999999999999"/>
  </r>
  <r>
    <x v="1023"/>
    <x v="1009"/>
    <x v="4"/>
    <n v="1499"/>
    <x v="34"/>
    <n v="0.28999999999999998"/>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n v="13345500"/>
    <x v="0"/>
    <n v="10.455"/>
  </r>
  <r>
    <x v="1024"/>
    <x v="1010"/>
    <x v="4"/>
    <n v="199"/>
    <x v="6"/>
    <n v="0.6"/>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n v="5988"/>
    <x v="1"/>
    <n v="3.3119999999999998"/>
  </r>
  <r>
    <x v="1025"/>
    <x v="1011"/>
    <x v="4"/>
    <n v="610"/>
    <x v="325"/>
    <n v="0.26"/>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n v="10861125"/>
    <x v="0"/>
    <n v="17.265000000000001"/>
  </r>
  <r>
    <x v="1026"/>
    <x v="1012"/>
    <x v="4"/>
    <n v="999"/>
    <x v="38"/>
    <n v="0.33"/>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n v="2467354"/>
    <x v="0"/>
    <n v="5.7459999999999996"/>
  </r>
  <r>
    <x v="1027"/>
    <x v="1013"/>
    <x v="4"/>
    <n v="8999"/>
    <x v="326"/>
    <n v="0.1"/>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n v="179850030"/>
    <x v="0"/>
    <n v="22.393999999999998"/>
  </r>
  <r>
    <x v="1028"/>
    <x v="1014"/>
    <x v="4"/>
    <n v="453"/>
    <x v="8"/>
    <n v="0.55000000000000004"/>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n v="609390"/>
    <x v="0"/>
    <n v="4.91"/>
  </r>
  <r>
    <x v="1029"/>
    <x v="1015"/>
    <x v="4"/>
    <n v="2464"/>
    <x v="327"/>
    <n v="0.59"/>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n v="53196000"/>
    <x v="0"/>
    <n v="12.965999999999999"/>
  </r>
  <r>
    <x v="1030"/>
    <x v="1016"/>
    <x v="4"/>
    <n v="2719"/>
    <x v="292"/>
    <n v="0.31"/>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n v="52886670"/>
    <x v="0"/>
    <n v="17.106000000000002"/>
  </r>
  <r>
    <x v="1031"/>
    <x v="1017"/>
    <x v="4"/>
    <n v="1439"/>
    <x v="20"/>
    <n v="0.28000000000000003"/>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
    <s v="Best Product,It‚Äôs expansive but it works well upto 800sqft area,Great product"/>
    <s v="Must buy best Fabulous product I recommend thisüëçüëç,For small place it‚Äôs gud,A great product. Works wonders on my vitrified tile floors."/>
    <n v="107552197"/>
    <x v="0"/>
    <n v="58.602999999999994"/>
  </r>
  <r>
    <x v="1032"/>
    <x v="1018"/>
    <x v="4"/>
    <n v="2799"/>
    <x v="163"/>
    <n v="0.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n v="1910454"/>
    <x v="0"/>
    <n v="5.0460000000000003"/>
  </r>
  <r>
    <x v="1033"/>
    <x v="1019"/>
    <x v="4"/>
    <n v="2088"/>
    <x v="328"/>
    <n v="0.62"/>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n v="29370600"/>
    <x v="0"/>
    <n v="9.2919999999999998"/>
  </r>
  <r>
    <x v="1034"/>
    <x v="1020"/>
    <x v="4"/>
    <n v="2399"/>
    <x v="329"/>
    <n v="0.48"/>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n v="2037960"/>
    <x v="0"/>
    <n v="4.5439999999999996"/>
  </r>
  <r>
    <x v="1035"/>
    <x v="1021"/>
    <x v="4"/>
    <n v="308"/>
    <x v="6"/>
    <n v="0.38"/>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n v="2287416"/>
    <x v="1"/>
    <n v="8.484"/>
  </r>
  <r>
    <x v="1036"/>
    <x v="1022"/>
    <x v="4"/>
    <n v="2599"/>
    <x v="330"/>
    <n v="0.41"/>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n v="65766800"/>
    <x v="0"/>
    <n v="19.046999999999997"/>
  </r>
  <r>
    <x v="1037"/>
    <x v="1023"/>
    <x v="4"/>
    <n v="479"/>
    <x v="5"/>
    <n v="0.5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n v="1559000"/>
    <x v="0"/>
    <n v="5.7590000000000003"/>
  </r>
  <r>
    <x v="1038"/>
    <x v="1024"/>
    <x v="4"/>
    <n v="245"/>
    <x v="7"/>
    <n v="0.18"/>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n v="496340"/>
    <x v="1"/>
    <n v="5.76"/>
  </r>
  <r>
    <x v="1039"/>
    <x v="1025"/>
    <x v="4"/>
    <n v="179"/>
    <x v="10"/>
    <n v="0.7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n v="105468"/>
    <x v="0"/>
    <n v="3.6320000000000001"/>
  </r>
  <r>
    <x v="1040"/>
    <x v="1026"/>
    <x v="4"/>
    <n v="3569"/>
    <x v="331"/>
    <n v="0.31"/>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n v="148584510"/>
    <x v="0"/>
    <n v="32.929000000000002"/>
  </r>
  <r>
    <x v="1041"/>
    <x v="1027"/>
    <x v="4"/>
    <n v="699"/>
    <x v="278"/>
    <n v="0.48"/>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n v="11359870"/>
    <x v="0"/>
    <n v="12.346"/>
  </r>
  <r>
    <x v="1042"/>
    <x v="1028"/>
    <x v="4"/>
    <n v="2089"/>
    <x v="241"/>
    <n v="0.48"/>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n v="44796000"/>
    <x v="0"/>
    <n v="15.399000000000001"/>
  </r>
  <r>
    <x v="1043"/>
    <x v="1029"/>
    <x v="7"/>
    <n v="2339"/>
    <x v="241"/>
    <n v="0.42"/>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n v="4472000"/>
    <x v="0"/>
    <n v="4.9180000000000001"/>
  </r>
  <r>
    <x v="1044"/>
    <x v="1030"/>
    <x v="4"/>
    <n v="784"/>
    <x v="28"/>
    <n v="0.51"/>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n v="17589"/>
    <x v="0"/>
    <n v="4.5110000000000001"/>
  </r>
  <r>
    <x v="1045"/>
    <x v="1031"/>
    <x v="4"/>
    <n v="5499"/>
    <x v="129"/>
    <n v="0.4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n v="43525647"/>
    <x v="0"/>
    <n v="8.1529999999999987"/>
  </r>
  <r>
    <x v="1046"/>
    <x v="1032"/>
    <x v="4"/>
    <n v="899"/>
    <x v="263"/>
    <n v="0.55000000000000004"/>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n v="368150"/>
    <x v="0"/>
    <n v="4.2849999999999993"/>
  </r>
  <r>
    <x v="1047"/>
    <x v="1033"/>
    <x v="4"/>
    <n v="1695"/>
    <x v="274"/>
    <n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n v="24221550"/>
    <x v="0"/>
    <n v="18.489999999999998"/>
  </r>
  <r>
    <x v="1048"/>
    <x v="1034"/>
    <x v="4"/>
    <n v="499"/>
    <x v="332"/>
    <n v="0.47"/>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n v="2853840"/>
    <x v="0"/>
    <n v="7.1359999999999992"/>
  </r>
  <r>
    <x v="1049"/>
    <x v="1035"/>
    <x v="4"/>
    <n v="2699"/>
    <x v="233"/>
    <n v="0.43"/>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n v="6091200"/>
    <x v="0"/>
    <n v="5.4960000000000004"/>
  </r>
  <r>
    <x v="1050"/>
    <x v="1036"/>
    <x v="4"/>
    <n v="1448"/>
    <x v="43"/>
    <n v="0.52"/>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n v="56981"/>
    <x v="0"/>
    <n v="4.5190000000000001"/>
  </r>
  <r>
    <x v="1051"/>
    <x v="1037"/>
    <x v="4"/>
    <n v="79"/>
    <x v="333"/>
    <n v="0"/>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n v="7663"/>
    <x v="2"/>
    <n v="4.0970000000000004"/>
  </r>
  <r>
    <x v="1052"/>
    <x v="1038"/>
    <x v="4"/>
    <n v="6990"/>
    <x v="334"/>
    <n v="0.51"/>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n v="25307590"/>
    <x v="0"/>
    <n v="6.1710000000000003"/>
  </r>
  <r>
    <x v="1053"/>
    <x v="1039"/>
    <x v="4"/>
    <n v="2698"/>
    <x v="292"/>
    <n v="0.32"/>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n v="59309130"/>
    <x v="0"/>
    <n v="19.033999999999999"/>
  </r>
  <r>
    <x v="1054"/>
    <x v="1040"/>
    <x v="4"/>
    <n v="3199"/>
    <x v="143"/>
    <n v="0.47"/>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n v="19448758"/>
    <x v="0"/>
    <n v="7.242"/>
  </r>
  <r>
    <x v="1055"/>
    <x v="1041"/>
    <x v="4"/>
    <n v="1199"/>
    <x v="335"/>
    <n v="0.39"/>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n v="5522400"/>
    <x v="0"/>
    <n v="6.7319999999999993"/>
  </r>
  <r>
    <x v="1056"/>
    <x v="1042"/>
    <x v="4"/>
    <n v="1414"/>
    <x v="230"/>
    <n v="0.49"/>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n v="4192902"/>
    <x v="0"/>
    <n v="5.4980000000000002"/>
  </r>
  <r>
    <x v="1057"/>
    <x v="1043"/>
    <x v="4"/>
    <n v="999"/>
    <x v="335"/>
    <n v="0.49"/>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n v="594750"/>
    <x v="0"/>
    <n v="4.1049999999999995"/>
  </r>
  <r>
    <x v="1058"/>
    <x v="1044"/>
    <x v="4"/>
    <n v="5999"/>
    <x v="129"/>
    <n v="0.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n v="11908809"/>
    <x v="0"/>
    <n v="5.391"/>
  </r>
  <r>
    <x v="1059"/>
    <x v="1045"/>
    <x v="4"/>
    <n v="9970"/>
    <x v="35"/>
    <n v="0.2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n v="52632951"/>
    <x v="0"/>
    <n v="8.3490000000000002"/>
  </r>
  <r>
    <x v="1060"/>
    <x v="1046"/>
    <x v="4"/>
    <n v="698"/>
    <x v="3"/>
    <n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n v="2208840"/>
    <x v="0"/>
    <n v="7.36"/>
  </r>
  <r>
    <x v="1061"/>
    <x v="1047"/>
    <x v="4"/>
    <n v="2199"/>
    <x v="336"/>
    <n v="0.31"/>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n v="30783500"/>
    <x v="0"/>
    <n v="13.95"/>
  </r>
  <r>
    <x v="1062"/>
    <x v="1048"/>
    <x v="4"/>
    <n v="320"/>
    <x v="10"/>
    <n v="0.6"/>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n v="3072954"/>
    <x v="0"/>
    <n v="8.0459999999999994"/>
  </r>
  <r>
    <x v="1063"/>
    <x v="1049"/>
    <x v="4"/>
    <n v="298"/>
    <x v="6"/>
    <n v="0.4"/>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n v="144710"/>
    <x v="1"/>
    <n v="4.6900000000000004"/>
  </r>
  <r>
    <x v="1064"/>
    <x v="1050"/>
    <x v="4"/>
    <n v="1199"/>
    <x v="38"/>
    <n v="0.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n v="3306794"/>
    <x v="0"/>
    <n v="6.0060000000000002"/>
  </r>
  <r>
    <x v="1065"/>
    <x v="1051"/>
    <x v="4"/>
    <n v="1399"/>
    <x v="337"/>
    <n v="0.47"/>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n v="24868340"/>
    <x v="0"/>
    <n v="13.449"/>
  </r>
  <r>
    <x v="1066"/>
    <x v="1052"/>
    <x v="4"/>
    <n v="599"/>
    <x v="230"/>
    <n v="0.79"/>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n v="1617822"/>
    <x v="0"/>
    <n v="4.4779999999999998"/>
  </r>
  <r>
    <x v="1067"/>
    <x v="1053"/>
    <x v="4"/>
    <n v="1499"/>
    <x v="38"/>
    <n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n v="13987169"/>
    <x v="0"/>
    <n v="13.631"/>
  </r>
  <r>
    <x v="1068"/>
    <x v="1054"/>
    <x v="4"/>
    <n v="14400"/>
    <x v="338"/>
    <n v="0.76"/>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n v="229836300"/>
    <x v="0"/>
    <n v="8.2370000000000001"/>
  </r>
  <r>
    <x v="1069"/>
    <x v="1055"/>
    <x v="4"/>
    <n v="1699"/>
    <x v="24"/>
    <n v="0.11"/>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n v="21766400"/>
    <x v="0"/>
    <n v="15.055999999999999"/>
  </r>
  <r>
    <x v="1070"/>
    <x v="1056"/>
    <x v="4"/>
    <n v="649"/>
    <x v="8"/>
    <n v="0.35"/>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n v="48951"/>
    <x v="0"/>
    <n v="3.8489999999999998"/>
  </r>
  <r>
    <x v="1071"/>
    <x v="1057"/>
    <x v="4"/>
    <n v="3249"/>
    <x v="339"/>
    <n v="0.49"/>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n v="31734750"/>
    <x v="0"/>
    <n v="8.9779999999999998"/>
  </r>
  <r>
    <x v="1072"/>
    <x v="1058"/>
    <x v="4"/>
    <n v="199"/>
    <x v="6"/>
    <n v="0.6"/>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n v="996004"/>
    <x v="1"/>
    <n v="6.0960000000000001"/>
  </r>
  <r>
    <x v="1073"/>
    <x v="1059"/>
    <x v="4"/>
    <n v="1099"/>
    <x v="2"/>
    <n v="0.42"/>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n v="3439089"/>
    <x v="0"/>
    <n v="6.1109999999999998"/>
  </r>
  <r>
    <x v="1074"/>
    <x v="1060"/>
    <x v="4"/>
    <n v="664"/>
    <x v="93"/>
    <n v="0.55000000000000004"/>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n v="3275020"/>
    <x v="0"/>
    <n v="6.1980000000000004"/>
  </r>
  <r>
    <x v="1075"/>
    <x v="1061"/>
    <x v="4"/>
    <n v="260"/>
    <x v="340"/>
    <n v="0.26"/>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n v="4594450"/>
    <x v="1"/>
    <n v="17.027000000000001"/>
  </r>
  <r>
    <x v="1076"/>
    <x v="1062"/>
    <x v="4"/>
    <n v="6499"/>
    <x v="341"/>
    <n v="0.24"/>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n v="49852500"/>
    <x v="0"/>
    <n v="10.265000000000001"/>
  </r>
  <r>
    <x v="1077"/>
    <x v="1063"/>
    <x v="4"/>
    <n v="1484"/>
    <x v="79"/>
    <n v="0.41"/>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n v="2666433"/>
    <x v="0"/>
    <n v="4.7670000000000003"/>
  </r>
  <r>
    <x v="1078"/>
    <x v="1064"/>
    <x v="4"/>
    <n v="999"/>
    <x v="342"/>
    <n v="0.36"/>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n v="7614360"/>
    <x v="0"/>
    <n v="8.4809999999999999"/>
  </r>
  <r>
    <x v="1079"/>
    <x v="1065"/>
    <x v="4"/>
    <n v="3299"/>
    <x v="343"/>
    <n v="0.49"/>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n v="72910500"/>
    <x v="0"/>
    <n v="14.917000000000002"/>
  </r>
  <r>
    <x v="1080"/>
    <x v="1066"/>
    <x v="4"/>
    <n v="259"/>
    <x v="8"/>
    <n v="0.74"/>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n v="42957"/>
    <x v="0"/>
    <n v="4.0430000000000001"/>
  </r>
  <r>
    <x v="1081"/>
    <x v="1067"/>
    <x v="4"/>
    <n v="3249"/>
    <x v="344"/>
    <n v="0.57999999999999996"/>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n v="36355880"/>
    <x v="0"/>
    <n v="8.8640000000000008"/>
  </r>
  <r>
    <x v="1082"/>
    <x v="1068"/>
    <x v="4"/>
    <n v="4280"/>
    <x v="345"/>
    <n v="0.28999999999999998"/>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n v="12661440"/>
    <x v="0"/>
    <n v="5.9119999999999999"/>
  </r>
  <r>
    <x v="1083"/>
    <x v="1069"/>
    <x v="4"/>
    <n v="189"/>
    <x v="7"/>
    <n v="0.37"/>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n v="818363"/>
    <x v="1"/>
    <n v="6.9370000000000003"/>
  </r>
  <r>
    <x v="1084"/>
    <x v="1070"/>
    <x v="4"/>
    <n v="1449"/>
    <x v="346"/>
    <n v="0.38"/>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n v="21185631"/>
    <x v="0"/>
    <n v="12.919"/>
  </r>
  <r>
    <x v="1085"/>
    <x v="1071"/>
    <x v="4"/>
    <n v="199"/>
    <x v="6"/>
    <n v="0.6"/>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n v="5106766"/>
    <x v="1"/>
    <n v="14.234"/>
  </r>
  <r>
    <x v="1086"/>
    <x v="1072"/>
    <x v="4"/>
    <n v="474"/>
    <x v="49"/>
    <n v="0.64"/>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n v="714450"/>
    <x v="0"/>
    <n v="4.6499999999999995"/>
  </r>
  <r>
    <x v="1087"/>
    <x v="1073"/>
    <x v="4"/>
    <n v="279"/>
    <x v="6"/>
    <n v="0.44"/>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n v="13972"/>
    <x v="1"/>
    <n v="4.8279999999999994"/>
  </r>
  <r>
    <x v="1088"/>
    <x v="1074"/>
    <x v="4"/>
    <n v="1999"/>
    <x v="347"/>
    <n v="0.57999999999999996"/>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n v="6460575"/>
    <x v="0"/>
    <n v="5.5529999999999999"/>
  </r>
  <r>
    <x v="1089"/>
    <x v="1075"/>
    <x v="4"/>
    <n v="799"/>
    <x v="348"/>
    <n v="0.35"/>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n v="2629740"/>
    <x v="0"/>
    <n v="6.2379999999999995"/>
  </r>
  <r>
    <x v="1090"/>
    <x v="1076"/>
    <x v="4"/>
    <n v="949"/>
    <x v="20"/>
    <n v="0.5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n v="3356321"/>
    <x v="0"/>
    <n v="5.6790000000000003"/>
  </r>
  <r>
    <x v="1091"/>
    <x v="1077"/>
    <x v="4"/>
    <n v="3657.66"/>
    <x v="349"/>
    <n v="0.28999999999999998"/>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n v="66187572"/>
    <x v="0"/>
    <n v="16.736999999999998"/>
  </r>
  <r>
    <x v="1092"/>
    <x v="1078"/>
    <x v="4"/>
    <n v="1699"/>
    <x v="20"/>
    <n v="0.15"/>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n v="17737127"/>
    <x v="0"/>
    <n v="12.972999999999999"/>
  </r>
  <r>
    <x v="1093"/>
    <x v="1079"/>
    <x v="4"/>
    <n v="1849"/>
    <x v="318"/>
    <n v="0.12"/>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n v="16091695"/>
    <x v="0"/>
    <n v="11.981"/>
  </r>
  <r>
    <x v="1094"/>
    <x v="1080"/>
    <x v="4"/>
    <n v="12499"/>
    <x v="350"/>
    <n v="0.37"/>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n v="6383650"/>
    <x v="0"/>
    <n v="4.4219999999999997"/>
  </r>
  <r>
    <x v="1095"/>
    <x v="1081"/>
    <x v="4"/>
    <n v="1099"/>
    <x v="351"/>
    <n v="0.43"/>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n v="18762240"/>
    <x v="0"/>
    <n v="13.972000000000001"/>
  </r>
  <r>
    <x v="1096"/>
    <x v="1082"/>
    <x v="4"/>
    <n v="8199"/>
    <x v="352"/>
    <n v="0.49"/>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n v="295952000"/>
    <x v="0"/>
    <n v="22.396999999999998"/>
  </r>
  <r>
    <x v="1097"/>
    <x v="1083"/>
    <x v="4"/>
    <n v="499"/>
    <x v="32"/>
    <n v="0.77"/>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n v="116547"/>
    <x v="0"/>
    <n v="3.7530000000000001"/>
  </r>
  <r>
    <x v="1098"/>
    <x v="1084"/>
    <x v="4"/>
    <n v="6999"/>
    <x v="124"/>
    <n v="0.5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n v="25918272"/>
    <x v="0"/>
    <n v="5.8279999999999994"/>
  </r>
  <r>
    <x v="1099"/>
    <x v="1085"/>
    <x v="4"/>
    <n v="1595"/>
    <x v="15"/>
    <n v="0.11"/>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n v="5175723"/>
    <x v="0"/>
    <n v="6.8769999999999998"/>
  </r>
  <r>
    <x v="1100"/>
    <x v="1086"/>
    <x v="4"/>
    <n v="1049"/>
    <x v="335"/>
    <n v="0.46"/>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n v="487500"/>
    <x v="0"/>
    <n v="4.05"/>
  </r>
  <r>
    <x v="1101"/>
    <x v="1087"/>
    <x v="4"/>
    <n v="1182"/>
    <x v="281"/>
    <n v="0.61"/>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n v="15508110"/>
    <x v="0"/>
    <n v="9.3780000000000001"/>
  </r>
  <r>
    <x v="1102"/>
    <x v="1088"/>
    <x v="4"/>
    <n v="499"/>
    <x v="8"/>
    <n v="0.5"/>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n v="78921"/>
    <x v="0"/>
    <n v="4.6789999999999994"/>
  </r>
  <r>
    <x v="1103"/>
    <x v="1089"/>
    <x v="4"/>
    <n v="8799"/>
    <x v="353"/>
    <n v="0.27"/>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n v="49863215"/>
    <x v="0"/>
    <n v="8.2569999999999997"/>
  </r>
  <r>
    <x v="1104"/>
    <x v="1090"/>
    <x v="4"/>
    <n v="1529"/>
    <x v="43"/>
    <n v="0.49"/>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n v="86971"/>
    <x v="0"/>
    <n v="3.3289999999999997"/>
  </r>
  <r>
    <x v="1105"/>
    <x v="1091"/>
    <x v="4"/>
    <n v="1199"/>
    <x v="354"/>
    <n v="0.28999999999999998"/>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n v="7740200"/>
    <x v="0"/>
    <n v="8.7800000000000011"/>
  </r>
  <r>
    <x v="1106"/>
    <x v="1092"/>
    <x v="4"/>
    <n v="1052"/>
    <x v="355"/>
    <n v="0.41"/>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n v="2513160"/>
    <x v="0"/>
    <n v="5.7039999999999997"/>
  </r>
  <r>
    <x v="1107"/>
    <x v="1093"/>
    <x v="4"/>
    <n v="6499"/>
    <x v="356"/>
    <n v="0.28000000000000003"/>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n v="25275950"/>
    <x v="0"/>
    <n v="7.1099999999999994"/>
  </r>
  <r>
    <x v="1108"/>
    <x v="1094"/>
    <x v="4"/>
    <n v="239"/>
    <x v="357"/>
    <n v="0"/>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n v="1673"/>
    <x v="1"/>
    <n v="4.3069999999999995"/>
  </r>
  <r>
    <x v="1109"/>
    <x v="1095"/>
    <x v="4"/>
    <n v="699"/>
    <x v="28"/>
    <n v="0.56000000000000005"/>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n v="2764671"/>
    <x v="0"/>
    <n v="6.4290000000000003"/>
  </r>
  <r>
    <x v="1110"/>
    <x v="1096"/>
    <x v="4"/>
    <n v="2599"/>
    <x v="358"/>
    <n v="0.39"/>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n v="9077640"/>
    <x v="0"/>
    <n v="6.516"/>
  </r>
  <r>
    <x v="1111"/>
    <x v="1097"/>
    <x v="4"/>
    <n v="1547"/>
    <x v="232"/>
    <n v="0.46"/>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n v="1338070"/>
    <x v="0"/>
    <n v="4.3629999999999995"/>
  </r>
  <r>
    <x v="1112"/>
    <x v="1098"/>
    <x v="4"/>
    <n v="499"/>
    <x v="49"/>
    <n v="0.62"/>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n v="70146"/>
    <x v="0"/>
    <n v="4.7540000000000004"/>
  </r>
  <r>
    <x v="1113"/>
    <x v="1099"/>
    <x v="4"/>
    <n v="510"/>
    <x v="359"/>
    <n v="0.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
    <s v="Good water heater,Good quality,Good products,Good,Good,Good product,Good product,Brand value"/>
    <s v="Nice product &amp; good quality,Value for money, as per description.,Very easy useful,Good product,Product is good,Good,Good,Best to buy under 500. Comes with warranty card. Cable Quality is good"/>
    <n v="4626560"/>
    <x v="0"/>
    <n v="11.329000000000001"/>
  </r>
  <r>
    <x v="1114"/>
    <x v="1100"/>
    <x v="4"/>
    <n v="1899"/>
    <x v="360"/>
    <n v="0.5"/>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n v="14561180"/>
    <x v="0"/>
    <n v="7.6419999999999995"/>
  </r>
  <r>
    <x v="1115"/>
    <x v="1101"/>
    <x v="4"/>
    <n v="2599"/>
    <x v="361"/>
    <n v="0.43"/>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n v="2945760"/>
    <x v="0"/>
    <n v="5.0460000000000003"/>
  </r>
  <r>
    <x v="1116"/>
    <x v="1102"/>
    <x v="4"/>
    <n v="1199"/>
    <x v="123"/>
    <n v="0.6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n v="6307000"/>
    <x v="0"/>
    <n v="6.1020000000000003"/>
  </r>
  <r>
    <x v="1117"/>
    <x v="1103"/>
    <x v="4"/>
    <n v="999"/>
    <x v="362"/>
    <n v="0.62"/>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n v="655200"/>
    <x v="0"/>
    <n v="3.6520000000000001"/>
  </r>
  <r>
    <x v="1118"/>
    <x v="1104"/>
    <x v="4"/>
    <n v="1999"/>
    <x v="363"/>
    <n v="0.39"/>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n v="2574000"/>
    <x v="0"/>
    <n v="4.9800000000000004"/>
  </r>
  <r>
    <x v="1119"/>
    <x v="1105"/>
    <x v="4"/>
    <n v="210"/>
    <x v="3"/>
    <n v="0.7"/>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n v="51726"/>
    <x v="0"/>
    <n v="3.774"/>
  </r>
  <r>
    <x v="1120"/>
    <x v="1106"/>
    <x v="4"/>
    <n v="14499"/>
    <x v="364"/>
    <n v="0.38"/>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n v="47730534"/>
    <x v="0"/>
    <n v="6.3259999999999996"/>
  </r>
  <r>
    <x v="1121"/>
    <x v="1107"/>
    <x v="4"/>
    <n v="950"/>
    <x v="28"/>
    <n v="0.41"/>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n v="9451689"/>
    <x v="0"/>
    <n v="10.210999999999999"/>
  </r>
  <r>
    <x v="1122"/>
    <x v="1108"/>
    <x v="4"/>
    <n v="7199"/>
    <x v="326"/>
    <n v="0.28000000000000003"/>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n v="19630180"/>
    <x v="0"/>
    <n v="6.3640000000000008"/>
  </r>
  <r>
    <x v="1123"/>
    <x v="1109"/>
    <x v="4"/>
    <n v="2439"/>
    <x v="365"/>
    <n v="0.04"/>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
    <s v="Good product and budget price,I purchased this product from shop for Rs 1650 including everything so why to buy from Amazon,Worst product"/>
    <s v="Like and happy,,Please don't buy this heater, it stopped working in just 2 days.... And not able to return the product also... Waste of money"/>
    <n v="63625"/>
    <x v="0"/>
    <n v="4.125"/>
  </r>
  <r>
    <x v="1124"/>
    <x v="1110"/>
    <x v="4"/>
    <n v="7799"/>
    <x v="356"/>
    <n v="0.13"/>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n v="28424200"/>
    <x v="0"/>
    <n v="7.16"/>
  </r>
  <r>
    <x v="1125"/>
    <x v="1111"/>
    <x v="4"/>
    <n v="1599"/>
    <x v="20"/>
    <n v="0.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n v="3114442"/>
    <x v="0"/>
    <n v="5.9580000000000002"/>
  </r>
  <r>
    <x v="1126"/>
    <x v="1112"/>
    <x v="4"/>
    <n v="2899"/>
    <x v="366"/>
    <n v="0.47"/>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n v="49269000"/>
    <x v="0"/>
    <n v="12.757999999999999"/>
  </r>
  <r>
    <x v="1127"/>
    <x v="1113"/>
    <x v="4"/>
    <n v="9799"/>
    <x v="367"/>
    <n v="0.19"/>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n v="160999650"/>
    <x v="0"/>
    <n v="17.550999999999998"/>
  </r>
  <r>
    <x v="1128"/>
    <x v="1114"/>
    <x v="4"/>
    <n v="3299"/>
    <x v="368"/>
    <n v="0.34"/>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n v="6958035"/>
    <x v="0"/>
    <n v="5.1929999999999996"/>
  </r>
  <r>
    <x v="1129"/>
    <x v="1115"/>
    <x v="4"/>
    <n v="669"/>
    <x v="38"/>
    <n v="0.55000000000000004"/>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n v="19487"/>
    <x v="0"/>
    <n v="2.3129999999999997"/>
  </r>
  <r>
    <x v="1130"/>
    <x v="1116"/>
    <x v="4"/>
    <n v="5890"/>
    <x v="369"/>
    <n v="0.22"/>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n v="54350946"/>
    <x v="0"/>
    <n v="11.741"/>
  </r>
  <r>
    <x v="1131"/>
    <x v="1117"/>
    <x v="4"/>
    <n v="9199"/>
    <x v="370"/>
    <n v="0.49"/>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n v="288360000"/>
    <x v="0"/>
    <n v="20.02"/>
  </r>
  <r>
    <x v="1132"/>
    <x v="1118"/>
    <x v="4"/>
    <n v="351"/>
    <x v="0"/>
    <n v="0.68"/>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n v="1615530"/>
    <x v="0"/>
    <n v="5.17"/>
  </r>
  <r>
    <x v="1133"/>
    <x v="1119"/>
    <x v="8"/>
    <n v="899"/>
    <x v="24"/>
    <n v="0.5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n v="6959700"/>
    <x v="0"/>
    <n v="7.6630000000000003"/>
  </r>
  <r>
    <x v="1134"/>
    <x v="1120"/>
    <x v="4"/>
    <n v="1349"/>
    <x v="371"/>
    <n v="0.27"/>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n v="1180300"/>
    <x v="0"/>
    <n v="5.0380000000000003"/>
  </r>
  <r>
    <x v="1135"/>
    <x v="1121"/>
    <x v="4"/>
    <n v="6236"/>
    <x v="129"/>
    <n v="0.38"/>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n v="35516448"/>
    <x v="0"/>
    <n v="7.6519999999999992"/>
  </r>
  <r>
    <x v="1136"/>
    <x v="1122"/>
    <x v="4"/>
    <n v="2742"/>
    <x v="372"/>
    <n v="0.31"/>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n v="44536260"/>
    <x v="0"/>
    <n v="15.548"/>
  </r>
  <r>
    <x v="1137"/>
    <x v="1123"/>
    <x v="4"/>
    <n v="721"/>
    <x v="38"/>
    <n v="0.52"/>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n v="3671051"/>
    <x v="0"/>
    <n v="5.5489999999999995"/>
  </r>
  <r>
    <x v="1138"/>
    <x v="1124"/>
    <x v="4"/>
    <n v="2903"/>
    <x v="220"/>
    <n v="0.12"/>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n v="7575205"/>
    <x v="0"/>
    <n v="6.5990000000000002"/>
  </r>
  <r>
    <x v="1139"/>
    <x v="1125"/>
    <x v="4"/>
    <n v="1656"/>
    <x v="373"/>
    <n v="0.39"/>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n v="16242765"/>
    <x v="0"/>
    <n v="10.427"/>
  </r>
  <r>
    <x v="1140"/>
    <x v="1126"/>
    <x v="4"/>
    <n v="1399"/>
    <x v="374"/>
    <n v="0.39"/>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n v="1055690"/>
    <x v="0"/>
    <n v="4.8610000000000007"/>
  </r>
  <r>
    <x v="1141"/>
    <x v="1127"/>
    <x v="4"/>
    <n v="2079"/>
    <x v="375"/>
    <n v="0.33"/>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n v="873918"/>
    <x v="0"/>
    <n v="4.3819999999999997"/>
  </r>
  <r>
    <x v="1142"/>
    <x v="1128"/>
    <x v="4"/>
    <n v="999"/>
    <x v="376"/>
    <n v="7.0000000000000007E-2"/>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n v="9970625"/>
    <x v="0"/>
    <n v="13.375"/>
  </r>
  <r>
    <x v="1143"/>
    <x v="1129"/>
    <x v="4"/>
    <n v="3179"/>
    <x v="155"/>
    <n v="0.55000000000000004"/>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n v="5200257"/>
    <x v="0"/>
    <n v="4.7430000000000003"/>
  </r>
  <r>
    <x v="1144"/>
    <x v="1130"/>
    <x v="4"/>
    <n v="1049"/>
    <x v="79"/>
    <n v="0.57999999999999996"/>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n v="819672"/>
    <x v="0"/>
    <n v="3.9279999999999999"/>
  </r>
  <r>
    <x v="1145"/>
    <x v="1131"/>
    <x v="4"/>
    <n v="3599"/>
    <x v="377"/>
    <n v="0.51"/>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n v="6867180"/>
    <x v="0"/>
    <n v="4.8419999999999996"/>
  </r>
  <r>
    <x v="1146"/>
    <x v="1132"/>
    <x v="4"/>
    <n v="4799"/>
    <x v="297"/>
    <n v="0.17"/>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n v="22107925"/>
    <x v="0"/>
    <n v="7.7149999999999999"/>
  </r>
  <r>
    <x v="1147"/>
    <x v="1133"/>
    <x v="4"/>
    <n v="1699"/>
    <x v="378"/>
    <n v="0.5"/>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n v="27143224"/>
    <x v="0"/>
    <n v="11.788"/>
  </r>
  <r>
    <x v="1148"/>
    <x v="1134"/>
    <x v="4"/>
    <n v="664"/>
    <x v="93"/>
    <n v="0.55000000000000004"/>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n v="1378250"/>
    <x v="0"/>
    <n v="5.0249999999999995"/>
  </r>
  <r>
    <x v="1149"/>
    <x v="1135"/>
    <x v="4"/>
    <n v="948"/>
    <x v="379"/>
    <n v="0.41"/>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n v="7079400"/>
    <x v="0"/>
    <n v="8.4699999999999989"/>
  </r>
  <r>
    <x v="1150"/>
    <x v="1136"/>
    <x v="4"/>
    <n v="850"/>
    <x v="5"/>
    <n v="0.15"/>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n v="7619000"/>
    <x v="0"/>
    <n v="11.718999999999999"/>
  </r>
  <r>
    <x v="1151"/>
    <x v="1137"/>
    <x v="4"/>
    <n v="600"/>
    <x v="359"/>
    <n v="0.06"/>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n v="1659520"/>
    <x v="0"/>
    <n v="6.3929999999999998"/>
  </r>
  <r>
    <x v="1152"/>
    <x v="1138"/>
    <x v="4"/>
    <n v="3711"/>
    <x v="380"/>
    <n v="0.17"/>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n v="1600220"/>
    <x v="0"/>
    <n v="4.6559999999999997"/>
  </r>
  <r>
    <x v="1153"/>
    <x v="1139"/>
    <x v="4"/>
    <n v="799"/>
    <x v="43"/>
    <n v="0.73"/>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n v="188937"/>
    <x v="0"/>
    <n v="4.5629999999999997"/>
  </r>
  <r>
    <x v="1154"/>
    <x v="1140"/>
    <x v="4"/>
    <n v="980"/>
    <x v="381"/>
    <n v="0"/>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
    <s v="It's very nice,Got the correct one, asked,Good product,Very good item,Awesome,Good,ok,Delivered on time"/>
    <s v="Ok,For replacing battery of Purit 23 advanced water purifier. Got what i required.,Good,Very good,I like it,Been using it since 5 years,ok,Nice product"/>
    <n v="4645200"/>
    <x v="0"/>
    <n v="8.9400000000000013"/>
  </r>
  <r>
    <x v="1155"/>
    <x v="1141"/>
    <x v="4"/>
    <n v="351"/>
    <x v="12"/>
    <n v="0.6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n v="266104"/>
    <x v="0"/>
    <n v="4.1959999999999997"/>
  </r>
  <r>
    <x v="1156"/>
    <x v="1142"/>
    <x v="4"/>
    <n v="229"/>
    <x v="6"/>
    <n v="0.5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n v="92315"/>
    <x v="1"/>
    <n v="3.6850000000000001"/>
  </r>
  <r>
    <x v="1157"/>
    <x v="1143"/>
    <x v="4"/>
    <n v="3349"/>
    <x v="372"/>
    <n v="0.16"/>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n v="7806230"/>
    <x v="0"/>
    <n v="6.2539999999999996"/>
  </r>
  <r>
    <x v="1158"/>
    <x v="1144"/>
    <x v="4"/>
    <n v="5499"/>
    <x v="382"/>
    <n v="0.52"/>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n v="11028500"/>
    <x v="0"/>
    <n v="4.859"/>
  </r>
  <r>
    <x v="1159"/>
    <x v="1145"/>
    <x v="4"/>
    <n v="299"/>
    <x v="6"/>
    <n v="0.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n v="506485"/>
    <x v="1"/>
    <n v="4.915"/>
  </r>
  <r>
    <x v="1160"/>
    <x v="1146"/>
    <x v="4"/>
    <n v="2249"/>
    <x v="383"/>
    <n v="0.37"/>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n v="14104150"/>
    <x v="0"/>
    <n v="7.9729999999999999"/>
  </r>
  <r>
    <x v="1161"/>
    <x v="1147"/>
    <x v="4"/>
    <n v="699"/>
    <x v="28"/>
    <n v="0.56000000000000005"/>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n v="3677700"/>
    <x v="0"/>
    <n v="7"/>
  </r>
  <r>
    <x v="1162"/>
    <x v="1148"/>
    <x v="4"/>
    <n v="1235"/>
    <x v="38"/>
    <n v="0.18"/>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n v="304297"/>
    <x v="0"/>
    <n v="4.3029999999999999"/>
  </r>
  <r>
    <x v="1163"/>
    <x v="1149"/>
    <x v="4"/>
    <n v="1349"/>
    <x v="43"/>
    <n v="0.55000000000000004"/>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n v="1322559"/>
    <x v="0"/>
    <n v="4.2409999999999997"/>
  </r>
  <r>
    <x v="1164"/>
    <x v="1150"/>
    <x v="4"/>
    <n v="6800"/>
    <x v="382"/>
    <n v="0.41"/>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n v="118542000"/>
    <x v="0"/>
    <n v="14.407999999999999"/>
  </r>
  <r>
    <x v="1165"/>
    <x v="1151"/>
    <x v="4"/>
    <n v="2099"/>
    <x v="79"/>
    <n v="0.16"/>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n v="2479008"/>
    <x v="0"/>
    <n v="0.99199999999999999"/>
  </r>
  <r>
    <x v="1166"/>
    <x v="1152"/>
    <x v="4"/>
    <n v="1699"/>
    <x v="384"/>
    <n v="0.1400000000000000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n v="9314100"/>
    <x v="0"/>
    <n v="8.8159999999999989"/>
  </r>
  <r>
    <x v="1167"/>
    <x v="1153"/>
    <x v="4"/>
    <n v="1069"/>
    <x v="87"/>
    <n v="0.37"/>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n v="531787"/>
    <x v="0"/>
    <n v="4.2130000000000001"/>
  </r>
  <r>
    <x v="1168"/>
    <x v="1154"/>
    <x v="4"/>
    <n v="1349"/>
    <x v="193"/>
    <n v="0.46"/>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n v="414170"/>
    <x v="0"/>
    <n v="3.9659999999999997"/>
  </r>
  <r>
    <x v="1169"/>
    <x v="1155"/>
    <x v="4"/>
    <n v="1499"/>
    <x v="123"/>
    <n v="0.56999999999999995"/>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n v="1060500"/>
    <x v="0"/>
    <n v="4.4029999999999996"/>
  </r>
  <r>
    <x v="1170"/>
    <x v="1156"/>
    <x v="4"/>
    <n v="2092"/>
    <x v="385"/>
    <n v="0.55000000000000004"/>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n v="2585200"/>
    <x v="0"/>
    <n v="4.8620000000000001"/>
  </r>
  <r>
    <x v="1171"/>
    <x v="1157"/>
    <x v="4"/>
    <n v="3859"/>
    <x v="386"/>
    <n v="0.6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n v="83338025"/>
    <x v="0"/>
    <n v="11.995000000000001"/>
  </r>
  <r>
    <x v="1172"/>
    <x v="1158"/>
    <x v="4"/>
    <n v="499"/>
    <x v="32"/>
    <n v="0.77"/>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n v="239691"/>
    <x v="0"/>
    <n v="2.9089999999999998"/>
  </r>
  <r>
    <x v="1173"/>
    <x v="1159"/>
    <x v="4"/>
    <n v="1804"/>
    <x v="387"/>
    <n v="0.24"/>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n v="36609160"/>
    <x v="0"/>
    <n v="19.381999999999998"/>
  </r>
  <r>
    <x v="1174"/>
    <x v="1160"/>
    <x v="4"/>
    <n v="6525"/>
    <x v="388"/>
    <n v="0.26"/>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n v="45308340"/>
    <x v="0"/>
    <n v="9.6370000000000005"/>
  </r>
  <r>
    <x v="1175"/>
    <x v="1161"/>
    <x v="4"/>
    <n v="4999"/>
    <x v="13"/>
    <n v="0.8"/>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n v="3099876"/>
    <x v="0"/>
    <n v="4.7239999999999993"/>
  </r>
  <r>
    <x v="1176"/>
    <x v="1162"/>
    <x v="4"/>
    <n v="1189"/>
    <x v="158"/>
    <n v="0.5"/>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n v="1483200"/>
    <x v="0"/>
    <n v="4.718"/>
  </r>
  <r>
    <x v="1177"/>
    <x v="1163"/>
    <x v="4"/>
    <n v="2590"/>
    <x v="389"/>
    <n v="0.38"/>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n v="264600"/>
    <x v="0"/>
    <n v="4.1629999999999994"/>
  </r>
  <r>
    <x v="1178"/>
    <x v="1164"/>
    <x v="4"/>
    <n v="899"/>
    <x v="28"/>
    <n v="0.44"/>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n v="23985"/>
    <x v="0"/>
    <n v="3.415"/>
  </r>
  <r>
    <x v="1179"/>
    <x v="1165"/>
    <x v="4"/>
    <n v="998"/>
    <x v="43"/>
    <n v="0.67"/>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n v="26991"/>
    <x v="0"/>
    <n v="4.609"/>
  </r>
  <r>
    <x v="1180"/>
    <x v="1166"/>
    <x v="4"/>
    <n v="998.06"/>
    <x v="390"/>
    <n v="0.2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n v="9325268"/>
    <x v="0"/>
    <n v="11.474"/>
  </r>
  <r>
    <x v="1181"/>
    <x v="1167"/>
    <x v="4"/>
    <n v="1099"/>
    <x v="263"/>
    <n v="0.45"/>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n v="11762890"/>
    <x v="0"/>
    <n v="9.8109999999999999"/>
  </r>
  <r>
    <x v="1182"/>
    <x v="1168"/>
    <x v="4"/>
    <n v="5999"/>
    <x v="129"/>
    <n v="0.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n v="1699830"/>
    <x v="0"/>
    <n v="4.37"/>
  </r>
  <r>
    <x v="1183"/>
    <x v="1169"/>
    <x v="4"/>
    <n v="8886"/>
    <x v="391"/>
    <n v="0.25"/>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n v="36320250"/>
    <x v="0"/>
    <n v="7.2650000000000006"/>
  </r>
  <r>
    <x v="1184"/>
    <x v="1170"/>
    <x v="4"/>
    <n v="475"/>
    <x v="8"/>
    <n v="0.52"/>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n v="1019979"/>
    <x v="0"/>
    <n v="5.1209999999999996"/>
  </r>
  <r>
    <x v="1185"/>
    <x v="1171"/>
    <x v="4"/>
    <n v="4995"/>
    <x v="392"/>
    <n v="0.75"/>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n v="79474236"/>
    <x v="0"/>
    <n v="8.7639999999999993"/>
  </r>
  <r>
    <x v="1186"/>
    <x v="1172"/>
    <x v="4"/>
    <n v="13999"/>
    <x v="393"/>
    <n v="0.44"/>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n v="222357800"/>
    <x v="0"/>
    <n v="13.348000000000001"/>
  </r>
  <r>
    <x v="1187"/>
    <x v="1173"/>
    <x v="4"/>
    <n v="8499"/>
    <x v="394"/>
    <n v="0.48"/>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n v="1599530"/>
    <x v="0"/>
    <n v="4.3970000000000002"/>
  </r>
  <r>
    <x v="1188"/>
    <x v="1174"/>
    <x v="4"/>
    <n v="949"/>
    <x v="395"/>
    <n v="0.03"/>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n v="7042425"/>
    <x v="0"/>
    <n v="11.523"/>
  </r>
  <r>
    <x v="1189"/>
    <x v="1175"/>
    <x v="4"/>
    <n v="395"/>
    <x v="6"/>
    <n v="0.2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n v="164670"/>
    <x v="1"/>
    <n v="4.33"/>
  </r>
  <r>
    <x v="1190"/>
    <x v="1176"/>
    <x v="4"/>
    <n v="635"/>
    <x v="396"/>
    <n v="0"/>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n v="2901950"/>
    <x v="0"/>
    <n v="8.870000000000001"/>
  </r>
  <r>
    <x v="1191"/>
    <x v="1177"/>
    <x v="4"/>
    <n v="717"/>
    <x v="219"/>
    <n v="0.48"/>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n v="6765130"/>
    <x v="0"/>
    <n v="8.8670000000000009"/>
  </r>
  <r>
    <x v="1192"/>
    <x v="1178"/>
    <x v="4"/>
    <n v="27900"/>
    <x v="338"/>
    <n v="0.5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n v="317350200"/>
    <x v="0"/>
    <n v="9.6980000000000004"/>
  </r>
  <r>
    <x v="1193"/>
    <x v="1179"/>
    <x v="4"/>
    <n v="649"/>
    <x v="112"/>
    <n v="0.03"/>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n v="5216620"/>
    <x v="0"/>
    <n v="11.885999999999999"/>
  </r>
  <r>
    <x v="1194"/>
    <x v="1180"/>
    <x v="4"/>
    <n v="193"/>
    <x v="4"/>
    <n v="0.52"/>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n v="14763"/>
    <x v="1"/>
    <n v="3.637"/>
  </r>
  <r>
    <x v="1195"/>
    <x v="1181"/>
    <x v="4"/>
    <n v="1299"/>
    <x v="193"/>
    <n v="0.48"/>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
    <s v="Bad quality,Amazing product.."/>
    <s v="The heating capacity is zero .Moreover i have initiated return request. Noone has come to collect it,Best heater at this price. Quality is very good . Suggest everyone to purchase this heater.......... amazing product to buy..."/>
    <n v="4990"/>
    <x v="0"/>
    <n v="2.0019999999999998"/>
  </r>
  <r>
    <x v="1196"/>
    <x v="1182"/>
    <x v="4"/>
    <n v="2449"/>
    <x v="397"/>
    <n v="0.28000000000000003"/>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n v="17648340"/>
    <x v="0"/>
    <n v="9.2059999999999995"/>
  </r>
  <r>
    <x v="1197"/>
    <x v="1183"/>
    <x v="4"/>
    <n v="1049"/>
    <x v="79"/>
    <n v="0.57999999999999996"/>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n v="1594362"/>
    <x v="0"/>
    <n v="4.3380000000000001"/>
  </r>
  <r>
    <x v="1198"/>
    <x v="1184"/>
    <x v="4"/>
    <n v="2399"/>
    <x v="389"/>
    <n v="0.43"/>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n v="1667400"/>
    <x v="0"/>
    <n v="4.1970000000000001"/>
  </r>
  <r>
    <x v="1199"/>
    <x v="1185"/>
    <x v="4"/>
    <n v="2286"/>
    <x v="380"/>
    <n v="0.49"/>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n v="1465370"/>
    <x v="0"/>
    <n v="4.226"/>
  </r>
  <r>
    <x v="1200"/>
    <x v="1186"/>
    <x v="4"/>
    <n v="499"/>
    <x v="32"/>
    <n v="0.77"/>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n v="7755873"/>
    <x v="0"/>
    <n v="6.6270000000000007"/>
  </r>
  <r>
    <x v="1201"/>
    <x v="1187"/>
    <x v="4"/>
    <n v="429"/>
    <x v="8"/>
    <n v="0.56999999999999995"/>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n v="616383"/>
    <x v="0"/>
    <n v="3.617"/>
  </r>
  <r>
    <x v="1202"/>
    <x v="1188"/>
    <x v="4"/>
    <n v="299"/>
    <x v="64"/>
    <n v="0.5"/>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n v="186830"/>
    <x v="0"/>
    <n v="4.3140000000000001"/>
  </r>
  <r>
    <x v="1203"/>
    <x v="1189"/>
    <x v="4"/>
    <n v="5395"/>
    <x v="18"/>
    <n v="0.7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n v="10694650"/>
    <x v="0"/>
    <n v="4.9350000000000005"/>
  </r>
  <r>
    <x v="1204"/>
    <x v="1190"/>
    <x v="4"/>
    <n v="559"/>
    <x v="398"/>
    <n v="0.45"/>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n v="17498250"/>
    <x v="0"/>
    <n v="21.424999999999997"/>
  </r>
  <r>
    <x v="1205"/>
    <x v="1191"/>
    <x v="4"/>
    <n v="660"/>
    <x v="97"/>
    <n v="0.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n v="100100"/>
    <x v="0"/>
    <n v="3.6910000000000003"/>
  </r>
  <r>
    <x v="1206"/>
    <x v="1192"/>
    <x v="4"/>
    <n v="419"/>
    <x v="8"/>
    <n v="0.57999999999999996"/>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n v="226773"/>
    <x v="0"/>
    <n v="4.6270000000000007"/>
  </r>
  <r>
    <x v="1207"/>
    <x v="1193"/>
    <x v="4"/>
    <n v="7349"/>
    <x v="399"/>
    <n v="0.3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n v="130331300"/>
    <x v="0"/>
    <n v="16.157"/>
  </r>
  <r>
    <x v="1208"/>
    <x v="1194"/>
    <x v="4"/>
    <n v="2899"/>
    <x v="400"/>
    <n v="0.28000000000000003"/>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n v="28595700"/>
    <x v="0"/>
    <n v="11.44"/>
  </r>
  <r>
    <x v="1209"/>
    <x v="1195"/>
    <x v="4"/>
    <n v="1799"/>
    <x v="220"/>
    <n v="0.45"/>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n v="2263665"/>
    <x v="0"/>
    <n v="4.4870000000000001"/>
  </r>
  <r>
    <x v="1210"/>
    <x v="1196"/>
    <x v="4"/>
    <n v="1474"/>
    <x v="401"/>
    <n v="0.68"/>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n v="4859250"/>
    <x v="0"/>
    <n v="5.1449999999999996"/>
  </r>
  <r>
    <x v="1211"/>
    <x v="1197"/>
    <x v="4"/>
    <n v="15999"/>
    <x v="402"/>
    <n v="0.35"/>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n v="274547000"/>
    <x v="0"/>
    <n v="15.206"/>
  </r>
  <r>
    <x v="1212"/>
    <x v="1198"/>
    <x v="4"/>
    <n v="3645"/>
    <x v="403"/>
    <n v="0.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n v="3405270"/>
    <x v="0"/>
    <n v="4.7610000000000001"/>
  </r>
  <r>
    <x v="1213"/>
    <x v="1199"/>
    <x v="4"/>
    <n v="375"/>
    <x v="8"/>
    <n v="0.62"/>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n v="1986012"/>
    <x v="0"/>
    <n v="5.5880000000000001"/>
  </r>
  <r>
    <x v="1214"/>
    <x v="1200"/>
    <x v="4"/>
    <n v="2976"/>
    <x v="292"/>
    <n v="0.25"/>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n v="14754300"/>
    <x v="0"/>
    <n v="7.94"/>
  </r>
  <r>
    <x v="1215"/>
    <x v="1201"/>
    <x v="4"/>
    <n v="1099"/>
    <x v="38"/>
    <n v="0.27"/>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n v="6597099"/>
    <x v="0"/>
    <n v="8.5009999999999994"/>
  </r>
  <r>
    <x v="1216"/>
    <x v="1202"/>
    <x v="4"/>
    <n v="2575"/>
    <x v="404"/>
    <n v="0.6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n v="4093700"/>
    <x v="0"/>
    <n v="4.8109999999999999"/>
  </r>
  <r>
    <x v="1217"/>
    <x v="1203"/>
    <x v="4"/>
    <n v="1649"/>
    <x v="188"/>
    <n v="0.41"/>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n v="6053600"/>
    <x v="0"/>
    <n v="6.0619999999999994"/>
  </r>
  <r>
    <x v="1218"/>
    <x v="1204"/>
    <x v="4"/>
    <n v="799"/>
    <x v="87"/>
    <n v="0.5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n v="164803"/>
    <x v="0"/>
    <n v="4.0970000000000004"/>
  </r>
  <r>
    <x v="1219"/>
    <x v="1205"/>
    <x v="4"/>
    <n v="765"/>
    <x v="405"/>
    <n v="0.2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n v="5873350"/>
    <x v="0"/>
    <n v="10.254999999999999"/>
  </r>
  <r>
    <x v="1220"/>
    <x v="1206"/>
    <x v="4"/>
    <n v="999"/>
    <x v="68"/>
    <n v="0.33"/>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n v="579000"/>
    <x v="0"/>
    <n v="4.5860000000000003"/>
  </r>
  <r>
    <x v="1221"/>
    <x v="1207"/>
    <x v="4"/>
    <n v="587"/>
    <x v="179"/>
    <n v="0.55000000000000004"/>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n v="721315"/>
    <x v="0"/>
    <n v="4.657"/>
  </r>
  <r>
    <x v="1222"/>
    <x v="1208"/>
    <x v="4"/>
    <n v="12609"/>
    <x v="406"/>
    <n v="0.47"/>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n v="54909712"/>
    <x v="0"/>
    <n v="6.6880000000000006"/>
  </r>
  <r>
    <x v="1223"/>
    <x v="1209"/>
    <x v="4"/>
    <n v="699"/>
    <x v="407"/>
    <n v="0.18"/>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n v="940100"/>
    <x v="0"/>
    <n v="5.2059999999999995"/>
  </r>
  <r>
    <x v="1224"/>
    <x v="1210"/>
    <x v="4"/>
    <n v="3799"/>
    <x v="327"/>
    <n v="0.37"/>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n v="71610000"/>
    <x v="0"/>
    <n v="16.135000000000002"/>
  </r>
  <r>
    <x v="1225"/>
    <x v="1211"/>
    <x v="4"/>
    <n v="640"/>
    <x v="313"/>
    <n v="0.37"/>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n v="5160180"/>
    <x v="0"/>
    <n v="9.1589999999999989"/>
  </r>
  <r>
    <x v="1226"/>
    <x v="1212"/>
    <x v="4"/>
    <n v="979"/>
    <x v="20"/>
    <n v="0.51"/>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n v="313843"/>
    <x v="0"/>
    <n v="4.0569999999999995"/>
  </r>
  <r>
    <x v="1227"/>
    <x v="1213"/>
    <x v="4"/>
    <n v="5365"/>
    <x v="408"/>
    <n v="0.28000000000000003"/>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n v="26682880"/>
    <x v="0"/>
    <n v="7.484"/>
  </r>
  <r>
    <x v="1228"/>
    <x v="1214"/>
    <x v="4"/>
    <n v="3199"/>
    <x v="123"/>
    <n v="0.09"/>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n v="6646500"/>
    <x v="0"/>
    <n v="6.0990000000000002"/>
  </r>
  <r>
    <x v="1229"/>
    <x v="1215"/>
    <x v="4"/>
    <n v="979"/>
    <x v="409"/>
    <n v="0.3"/>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n v="21276540"/>
    <x v="0"/>
    <n v="19.452000000000002"/>
  </r>
  <r>
    <x v="1230"/>
    <x v="1216"/>
    <x v="4"/>
    <n v="929"/>
    <x v="32"/>
    <n v="0.57999999999999996"/>
    <x v="7"/>
    <n v="4"/>
    <s v="Power Consumed: 800 W"/>
    <s v="AFVRAZD6HB5ALMMLJRZYAA45RKFQ,AGUO5ELH4U5ORQ4F4NYJQNZNTX3A,AEKTWPXEMR5QE53HL2AV2SVFK2SQ"/>
    <s v="Amit,Chahat Goyal,Gurpiyar Singh"/>
    <s v="R34GHCVBN6M7BX"/>
    <s v="Ok product,Worth buying product,Must buyyyyy"/>
    <s v="2 rods can not be switched seperately, selecting 1 rod always switches on the top rod.,,"/>
    <n v="8796"/>
    <x v="0"/>
    <n v="3.7040000000000002"/>
  </r>
  <r>
    <x v="1231"/>
    <x v="1217"/>
    <x v="4"/>
    <n v="3710"/>
    <x v="410"/>
    <n v="0.1400000000000000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n v="7196460"/>
    <x v="0"/>
    <n v="5.3620000000000001"/>
  </r>
  <r>
    <x v="1232"/>
    <x v="1218"/>
    <x v="4"/>
    <n v="2033"/>
    <x v="320"/>
    <n v="0.5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n v="1812490"/>
    <x v="0"/>
    <n v="3.8220000000000001"/>
  </r>
  <r>
    <x v="1233"/>
    <x v="1219"/>
    <x v="4"/>
    <n v="9495"/>
    <x v="82"/>
    <n v="0.5"/>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n v="1500210"/>
    <x v="0"/>
    <n v="4.2789999999999999"/>
  </r>
  <r>
    <x v="1234"/>
    <x v="1220"/>
    <x v="4"/>
    <n v="7799"/>
    <x v="411"/>
    <n v="0.38"/>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n v="64500000"/>
    <x v="0"/>
    <n v="9.16"/>
  </r>
  <r>
    <x v="1235"/>
    <x v="1221"/>
    <x v="4"/>
    <n v="949"/>
    <x v="412"/>
    <n v="0.6"/>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n v="5511735"/>
    <x v="0"/>
    <n v="6.4109999999999996"/>
  </r>
  <r>
    <x v="1236"/>
    <x v="1222"/>
    <x v="4"/>
    <n v="2790"/>
    <x v="413"/>
    <n v="0.43"/>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n v="2875320"/>
    <x v="0"/>
    <n v="4.4879999999999995"/>
  </r>
  <r>
    <x v="1237"/>
    <x v="1223"/>
    <x v="4"/>
    <n v="645"/>
    <x v="97"/>
    <n v="0.41"/>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
    <s v="Good,Easy to handling ..satisfied,Good,Good,Quality product,Good Product,Nice,Hanske taka product"/>
    <s v="Good,https://m.media-amazon.com/images/I/41D5G0vX76L._SY88.jpg,Worth for the price,Compact and lightweight,Nice,Nice product easy to use, price also good,Nice,Chenagidye"/>
    <n v="3598100"/>
    <x v="0"/>
    <n v="7.2709999999999999"/>
  </r>
  <r>
    <x v="1238"/>
    <x v="1224"/>
    <x v="4"/>
    <n v="2237.81"/>
    <x v="414"/>
    <n v="0.43"/>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
    <s v="Good quality,Super üëå,Worth for the money but the knob is slippery,Good product,Good quality,Nothing,Worthy product,Good"/>
    <s v="Good quality,Super üëå,Worth for the money but the knob is slippery,Good product,Nice,Ok,Little bit of noice,Good"/>
    <n v="42904596"/>
    <x v="0"/>
    <n v="14.904"/>
  </r>
  <r>
    <x v="1239"/>
    <x v="1225"/>
    <x v="4"/>
    <n v="8699"/>
    <x v="415"/>
    <n v="0.49"/>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n v="53992305"/>
    <x v="0"/>
    <n v="7.3949999999999996"/>
  </r>
  <r>
    <x v="1240"/>
    <x v="1226"/>
    <x v="4"/>
    <n v="42990"/>
    <x v="416"/>
    <n v="0.43"/>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n v="245523690"/>
    <x v="0"/>
    <n v="7.5309999999999997"/>
  </r>
  <r>
    <x v="1241"/>
    <x v="1227"/>
    <x v="4"/>
    <n v="825"/>
    <x v="325"/>
    <n v="0"/>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n v="2677950"/>
    <x v="0"/>
    <n v="7.2460000000000004"/>
  </r>
  <r>
    <x v="1242"/>
    <x v="1228"/>
    <x v="4"/>
    <n v="161"/>
    <x v="254"/>
    <n v="0.46"/>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n v="7200"/>
    <x v="1"/>
    <n v="2.6240000000000001"/>
  </r>
  <r>
    <x v="1243"/>
    <x v="1229"/>
    <x v="4"/>
    <n v="697"/>
    <x v="38"/>
    <n v="0.5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n v="215856"/>
    <x v="0"/>
    <n v="3.944"/>
  </r>
  <r>
    <x v="1244"/>
    <x v="1230"/>
    <x v="4"/>
    <n v="688"/>
    <x v="417"/>
    <n v="0.08"/>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n v="1703160"/>
    <x v="0"/>
    <n v="6.7799999999999994"/>
  </r>
  <r>
    <x v="1245"/>
    <x v="1231"/>
    <x v="4"/>
    <n v="2199"/>
    <x v="46"/>
    <n v="0.45"/>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n v="1359660"/>
    <x v="0"/>
    <n v="3.84"/>
  </r>
  <r>
    <x v="1246"/>
    <x v="1232"/>
    <x v="4"/>
    <n v="6850"/>
    <x v="418"/>
    <n v="0.4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n v="1726560"/>
    <x v="0"/>
    <n v="4.0439999999999996"/>
  </r>
  <r>
    <x v="1247"/>
    <x v="1233"/>
    <x v="4"/>
    <n v="2699"/>
    <x v="310"/>
    <n v="0.28999999999999998"/>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n v="2761873"/>
    <x v="0"/>
    <n v="4.7270000000000003"/>
  </r>
  <r>
    <x v="1248"/>
    <x v="1234"/>
    <x v="4"/>
    <n v="899"/>
    <x v="20"/>
    <n v="0.55000000000000004"/>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n v="1663168"/>
    <x v="0"/>
    <n v="4.8319999999999999"/>
  </r>
  <r>
    <x v="1249"/>
    <x v="1235"/>
    <x v="4"/>
    <n v="1090"/>
    <x v="43"/>
    <n v="0.64"/>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n v="170943"/>
    <x v="0"/>
    <n v="3.5569999999999999"/>
  </r>
  <r>
    <x v="1250"/>
    <x v="1236"/>
    <x v="4"/>
    <n v="295"/>
    <x v="22"/>
    <n v="0.5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n v="984756"/>
    <x v="0"/>
    <n v="5.6440000000000001"/>
  </r>
  <r>
    <x v="1251"/>
    <x v="1237"/>
    <x v="4"/>
    <n v="479"/>
    <x v="20"/>
    <n v="0.76"/>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n v="2130934"/>
    <x v="0"/>
    <n v="4.4660000000000002"/>
  </r>
  <r>
    <x v="1252"/>
    <x v="1238"/>
    <x v="4"/>
    <n v="2949"/>
    <x v="419"/>
    <n v="0.39"/>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n v="38636832"/>
    <x v="0"/>
    <n v="12.167999999999999"/>
  </r>
  <r>
    <x v="1253"/>
    <x v="1239"/>
    <x v="4"/>
    <n v="335"/>
    <x v="420"/>
    <n v="0.34"/>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n v="1629450"/>
    <x v="0"/>
    <n v="6.9949999999999992"/>
  </r>
  <r>
    <x v="1254"/>
    <x v="1240"/>
    <x v="4"/>
    <n v="293"/>
    <x v="6"/>
    <n v="0.4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n v="726544"/>
    <x v="1"/>
    <n v="5.5559999999999992"/>
  </r>
  <r>
    <x v="1255"/>
    <x v="1241"/>
    <x v="4"/>
    <n v="599"/>
    <x v="49"/>
    <n v="0.5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n v="766410"/>
    <x v="0"/>
    <n v="4.79"/>
  </r>
  <r>
    <x v="1256"/>
    <x v="1242"/>
    <x v="4"/>
    <n v="499"/>
    <x v="8"/>
    <n v="0.5"/>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n v="1434564"/>
    <x v="0"/>
    <n v="5.7359999999999998"/>
  </r>
  <r>
    <x v="1257"/>
    <x v="1243"/>
    <x v="4"/>
    <n v="849"/>
    <x v="207"/>
    <n v="0.28999999999999998"/>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n v="4978960"/>
    <x v="0"/>
    <n v="8.3840000000000003"/>
  </r>
  <r>
    <x v="1258"/>
    <x v="1244"/>
    <x v="4"/>
    <n v="249"/>
    <x v="228"/>
    <n v="0.38"/>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n v="277200"/>
    <x v="1"/>
    <n v="4.7929999999999993"/>
  </r>
  <r>
    <x v="1259"/>
    <x v="1245"/>
    <x v="4"/>
    <n v="185"/>
    <x v="22"/>
    <n v="0.69"/>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n v="782294"/>
    <x v="0"/>
    <n v="5.2059999999999995"/>
  </r>
  <r>
    <x v="1260"/>
    <x v="1246"/>
    <x v="4"/>
    <n v="778"/>
    <x v="8"/>
    <n v="0.22"/>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n v="7992"/>
    <x v="0"/>
    <n v="3.3079999999999998"/>
  </r>
  <r>
    <x v="1261"/>
    <x v="1247"/>
    <x v="4"/>
    <n v="279"/>
    <x v="3"/>
    <n v="0.6"/>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n v="1625874"/>
    <x v="0"/>
    <n v="6.6259999999999994"/>
  </r>
  <r>
    <x v="1262"/>
    <x v="1248"/>
    <x v="4"/>
    <n v="215"/>
    <x v="38"/>
    <n v="0.86"/>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n v="1504996"/>
    <x v="0"/>
    <n v="4.9039999999999999"/>
  </r>
  <r>
    <x v="1263"/>
    <x v="1249"/>
    <x v="4"/>
    <n v="889"/>
    <x v="179"/>
    <n v="0.31"/>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
    <s v="Nice product,Nice iron,Wonderful product,Best product üëç,Good electric iron,As expected,Acch iron hai ap order kar sakte hai,GOOD"/>
    <s v="Nice,Good iron, performance, look and shape is very good,I like this product,Yes,Working well now.,Nice product,Acch hai,GOOD"/>
    <n v="8288000"/>
    <x v="0"/>
    <n v="10.7"/>
  </r>
  <r>
    <x v="1264"/>
    <x v="1250"/>
    <x v="4"/>
    <n v="1449"/>
    <x v="95"/>
    <n v="0.71"/>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n v="314937"/>
    <x v="0"/>
    <n v="3.6630000000000003"/>
  </r>
  <r>
    <x v="1265"/>
    <x v="1251"/>
    <x v="4"/>
    <n v="1190"/>
    <x v="421"/>
    <n v="0.5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n v="3011550"/>
    <x v="0"/>
    <n v="4.9809999999999999"/>
  </r>
  <r>
    <x v="1266"/>
    <x v="1252"/>
    <x v="4"/>
    <n v="1799"/>
    <x v="335"/>
    <n v="0.08"/>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n v="3681600"/>
    <x v="0"/>
    <n v="5.7880000000000003"/>
  </r>
  <r>
    <x v="1267"/>
    <x v="1253"/>
    <x v="4"/>
    <n v="6120"/>
    <x v="422"/>
    <n v="0.28000000000000003"/>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n v="55530900"/>
    <x v="0"/>
    <n v="11.149999999999999"/>
  </r>
  <r>
    <x v="1268"/>
    <x v="1254"/>
    <x v="4"/>
    <n v="1799"/>
    <x v="196"/>
    <n v="0.45"/>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n v="6089954"/>
    <x v="0"/>
    <n v="5.6459999999999999"/>
  </r>
  <r>
    <x v="1269"/>
    <x v="1255"/>
    <x v="4"/>
    <n v="2199"/>
    <x v="423"/>
    <n v="0.44"/>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n v="4226075"/>
    <x v="0"/>
    <n v="4.9849999999999994"/>
  </r>
  <r>
    <x v="1270"/>
    <x v="1256"/>
    <x v="4"/>
    <n v="3685"/>
    <x v="424"/>
    <n v="0.33"/>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n v="1593550"/>
    <x v="0"/>
    <n v="4.3899999999999997"/>
  </r>
  <r>
    <x v="1271"/>
    <x v="1257"/>
    <x v="4"/>
    <n v="649"/>
    <x v="8"/>
    <n v="0.35"/>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n v="3996"/>
    <x v="0"/>
    <n v="3.6040000000000001"/>
  </r>
  <r>
    <x v="1272"/>
    <x v="1258"/>
    <x v="4"/>
    <n v="8599"/>
    <x v="356"/>
    <n v="0.04"/>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n v="87557330"/>
    <x v="0"/>
    <n v="14.134"/>
  </r>
  <r>
    <x v="1273"/>
    <x v="1259"/>
    <x v="4"/>
    <n v="1110"/>
    <x v="28"/>
    <n v="0.31"/>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n v="6431178"/>
    <x v="0"/>
    <n v="8.3219999999999992"/>
  </r>
  <r>
    <x v="1274"/>
    <x v="1260"/>
    <x v="4"/>
    <n v="1499"/>
    <x v="123"/>
    <n v="0.56999999999999995"/>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n v="9068500"/>
    <x v="0"/>
    <n v="7.2910000000000004"/>
  </r>
  <r>
    <x v="1275"/>
    <x v="1261"/>
    <x v="4"/>
    <n v="759"/>
    <x v="20"/>
    <n v="0.62"/>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n v="1063468"/>
    <x v="0"/>
    <n v="4.8319999999999999"/>
  </r>
  <r>
    <x v="1276"/>
    <x v="1262"/>
    <x v="4"/>
    <n v="2669"/>
    <x v="425"/>
    <n v="0.17"/>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n v="831740"/>
    <x v="0"/>
    <n v="4.16"/>
  </r>
  <r>
    <x v="1277"/>
    <x v="1263"/>
    <x v="4"/>
    <n v="929"/>
    <x v="253"/>
    <n v="0.28999999999999998"/>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n v="2173600"/>
    <x v="0"/>
    <n v="5.5720000000000001"/>
  </r>
  <r>
    <x v="1278"/>
    <x v="1264"/>
    <x v="4"/>
    <n v="199"/>
    <x v="4"/>
    <n v="0.5"/>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n v="3170055"/>
    <x v="1"/>
    <n v="11.645"/>
  </r>
  <r>
    <x v="1279"/>
    <x v="1265"/>
    <x v="4"/>
    <n v="279"/>
    <x v="22"/>
    <n v="0.5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n v="818833"/>
    <x v="0"/>
    <n v="4.867"/>
  </r>
  <r>
    <x v="1280"/>
    <x v="1266"/>
    <x v="4"/>
    <n v="549"/>
    <x v="8"/>
    <n v="0.45"/>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n v="1311687"/>
    <x v="0"/>
    <n v="5.3129999999999997"/>
  </r>
  <r>
    <x v="1281"/>
    <x v="1267"/>
    <x v="4"/>
    <n v="85"/>
    <x v="17"/>
    <n v="0.56999999999999995"/>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n v="42188"/>
    <x v="2"/>
    <n v="4.3119999999999994"/>
  </r>
  <r>
    <x v="1282"/>
    <x v="1268"/>
    <x v="4"/>
    <n v="499"/>
    <x v="49"/>
    <n v="0.62"/>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n v="84435"/>
    <x v="0"/>
    <n v="3.9649999999999999"/>
  </r>
  <r>
    <x v="1283"/>
    <x v="1269"/>
    <x v="4"/>
    <n v="5865"/>
    <x v="426"/>
    <n v="0.2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n v="21282912"/>
    <x v="0"/>
    <n v="7.1370000000000005"/>
  </r>
  <r>
    <x v="1284"/>
    <x v="1270"/>
    <x v="4"/>
    <n v="1260"/>
    <x v="94"/>
    <n v="0.45"/>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n v="126445"/>
    <x v="0"/>
    <n v="4.3549999999999995"/>
  </r>
  <r>
    <x v="1285"/>
    <x v="1271"/>
    <x v="4"/>
    <n v="1099"/>
    <x v="68"/>
    <n v="0.27"/>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n v="1597500"/>
    <x v="0"/>
    <n v="5.5649999999999995"/>
  </r>
  <r>
    <x v="1286"/>
    <x v="1272"/>
    <x v="4"/>
    <n v="1928"/>
    <x v="427"/>
    <n v="0.26"/>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n v="6156430"/>
    <x v="0"/>
    <n v="6.3769999999999998"/>
  </r>
  <r>
    <x v="1287"/>
    <x v="1273"/>
    <x v="4"/>
    <n v="3249"/>
    <x v="428"/>
    <n v="0.48"/>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n v="16182131"/>
    <x v="0"/>
    <n v="6.4689999999999994"/>
  </r>
  <r>
    <x v="1288"/>
    <x v="1274"/>
    <x v="4"/>
    <n v="1199"/>
    <x v="202"/>
    <n v="0.33"/>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n v="10710765"/>
    <x v="0"/>
    <n v="10.167"/>
  </r>
  <r>
    <x v="1289"/>
    <x v="1275"/>
    <x v="4"/>
    <n v="1456"/>
    <x v="336"/>
    <n v="0.5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n v="5665440"/>
    <x v="0"/>
    <n v="5.8759999999999994"/>
  </r>
  <r>
    <x v="1290"/>
    <x v="1276"/>
    <x v="4"/>
    <n v="3349"/>
    <x v="429"/>
    <n v="0.3"/>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n v="20155800"/>
    <x v="0"/>
    <n v="7.9"/>
  </r>
  <r>
    <x v="1291"/>
    <x v="1277"/>
    <x v="4"/>
    <n v="4899"/>
    <x v="131"/>
    <n v="0.46"/>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n v="2672703"/>
    <x v="0"/>
    <n v="4.3969999999999994"/>
  </r>
  <r>
    <x v="1292"/>
    <x v="1278"/>
    <x v="4"/>
    <n v="1199"/>
    <x v="2"/>
    <n v="0.37"/>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n v="7326342"/>
    <x v="0"/>
    <n v="8.0579999999999998"/>
  </r>
  <r>
    <x v="1293"/>
    <x v="1279"/>
    <x v="4"/>
    <n v="3290"/>
    <x v="430"/>
    <n v="0.43"/>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n v="974232"/>
    <x v="0"/>
    <n v="4.468"/>
  </r>
  <r>
    <x v="1294"/>
    <x v="1280"/>
    <x v="4"/>
    <n v="179"/>
    <x v="10"/>
    <n v="0.7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n v="80699"/>
    <x v="0"/>
    <n v="3.7010000000000001"/>
  </r>
  <r>
    <x v="1295"/>
    <x v="1281"/>
    <x v="4"/>
    <n v="149"/>
    <x v="254"/>
    <n v="0.5"/>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n v="1222200"/>
    <x v="1"/>
    <n v="8.1739999999999995"/>
  </r>
  <r>
    <x v="1296"/>
    <x v="1282"/>
    <x v="4"/>
    <n v="5490"/>
    <x v="431"/>
    <n v="0.24"/>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n v="10137600"/>
    <x v="0"/>
    <n v="5.9079999999999995"/>
  </r>
  <r>
    <x v="1297"/>
    <x v="1283"/>
    <x v="4"/>
    <n v="379"/>
    <x v="432"/>
    <n v="0.03"/>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n v="1454471"/>
    <x v="1"/>
    <n v="7.9390000000000001"/>
  </r>
  <r>
    <x v="1298"/>
    <x v="1284"/>
    <x v="4"/>
    <n v="8699"/>
    <x v="433"/>
    <n v="0.3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n v="76871659"/>
    <x v="0"/>
    <n v="10.190999999999999"/>
  </r>
  <r>
    <x v="1299"/>
    <x v="1285"/>
    <x v="4"/>
    <n v="3041.67"/>
    <x v="143"/>
    <n v="0.49"/>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n v="4661223"/>
    <x v="0"/>
    <n v="4.7770000000000001"/>
  </r>
  <r>
    <x v="1300"/>
    <x v="1286"/>
    <x v="4"/>
    <n v="1745"/>
    <x v="158"/>
    <n v="0.27"/>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n v="33984000"/>
    <x v="0"/>
    <n v="18.36"/>
  </r>
  <r>
    <x v="1301"/>
    <x v="1287"/>
    <x v="4"/>
    <n v="3180"/>
    <x v="294"/>
    <n v="0.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n v="36636105"/>
    <x v="0"/>
    <n v="11.119"/>
  </r>
  <r>
    <x v="1302"/>
    <x v="1288"/>
    <x v="4"/>
    <n v="4999"/>
    <x v="13"/>
    <n v="0.8"/>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n v="7174713"/>
    <x v="0"/>
    <n v="4.7869999999999999"/>
  </r>
  <r>
    <x v="1303"/>
    <x v="1289"/>
    <x v="4"/>
    <n v="390"/>
    <x v="10"/>
    <n v="0.5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n v="229313"/>
    <x v="0"/>
    <n v="4.0869999999999997"/>
  </r>
  <r>
    <x v="1304"/>
    <x v="1290"/>
    <x v="4"/>
    <n v="1999"/>
    <x v="43"/>
    <n v="0.33"/>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n v="1163612"/>
    <x v="0"/>
    <n v="4.7880000000000003"/>
  </r>
  <r>
    <x v="1305"/>
    <x v="1291"/>
    <x v="4"/>
    <n v="1624"/>
    <x v="193"/>
    <n v="0.35"/>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n v="2063365"/>
    <x v="0"/>
    <n v="4.9269999999999996"/>
  </r>
  <r>
    <x v="1306"/>
    <x v="1292"/>
    <x v="4"/>
    <n v="184"/>
    <x v="225"/>
    <n v="0.59"/>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n v="2236950"/>
    <x v="1"/>
    <n v="9.1709999999999994"/>
  </r>
  <r>
    <x v="1307"/>
    <x v="1293"/>
    <x v="4"/>
    <n v="445"/>
    <x v="8"/>
    <n v="0.55000000000000004"/>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n v="228771"/>
    <x v="0"/>
    <n v="4.5289999999999999"/>
  </r>
  <r>
    <x v="1308"/>
    <x v="1294"/>
    <x v="4"/>
    <n v="699"/>
    <x v="354"/>
    <n v="0.59"/>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n v="5955560"/>
    <x v="0"/>
    <n v="7.6239999999999997"/>
  </r>
  <r>
    <x v="1309"/>
    <x v="1295"/>
    <x v="4"/>
    <n v="1601"/>
    <x v="434"/>
    <n v="0.59"/>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n v="606840"/>
    <x v="0"/>
    <n v="4.3559999999999999"/>
  </r>
  <r>
    <x v="1310"/>
    <x v="1296"/>
    <x v="4"/>
    <n v="231"/>
    <x v="435"/>
    <n v="0.11"/>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n v="127400"/>
    <x v="1"/>
    <n v="4.59"/>
  </r>
  <r>
    <x v="1311"/>
    <x v="1297"/>
    <x v="4"/>
    <n v="369"/>
    <x v="22"/>
    <n v="0.38"/>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n v="49118"/>
    <x v="0"/>
    <n v="3.9819999999999998"/>
  </r>
  <r>
    <x v="1312"/>
    <x v="1298"/>
    <x v="4"/>
    <n v="809"/>
    <x v="335"/>
    <n v="0.59"/>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n v="1384500"/>
    <x v="0"/>
    <n v="4.6099999999999994"/>
  </r>
  <r>
    <x v="1313"/>
    <x v="1299"/>
    <x v="4"/>
    <n v="1199"/>
    <x v="157"/>
    <n v="0.6"/>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n v="397670"/>
    <x v="0"/>
    <n v="3.9329999999999998"/>
  </r>
  <r>
    <x v="1314"/>
    <x v="1300"/>
    <x v="4"/>
    <n v="6120"/>
    <x v="436"/>
    <n v="0.24"/>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n v="22208823"/>
    <x v="0"/>
    <n v="7.3509999999999991"/>
  </r>
  <r>
    <x v="1315"/>
    <x v="1301"/>
    <x v="4"/>
    <n v="1799"/>
    <x v="164"/>
    <n v="0.31"/>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n v="2003829"/>
    <x v="0"/>
    <n v="4.3710000000000004"/>
  </r>
  <r>
    <x v="1316"/>
    <x v="1302"/>
    <x v="4"/>
    <n v="18999"/>
    <x v="56"/>
    <n v="0.37"/>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n v="76077464"/>
    <x v="0"/>
    <n v="6.6359999999999992"/>
  </r>
  <r>
    <x v="1317"/>
    <x v="1303"/>
    <x v="4"/>
    <n v="1999"/>
    <x v="437"/>
    <n v="0.15"/>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n v="18410360"/>
    <x v="0"/>
    <n v="12.001000000000001"/>
  </r>
  <r>
    <x v="1318"/>
    <x v="1304"/>
    <x v="4"/>
    <n v="5999"/>
    <x v="438"/>
    <n v="0.48"/>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n v="6138330"/>
    <x v="0"/>
    <n v="4.8339999999999996"/>
  </r>
  <r>
    <x v="1319"/>
    <x v="1305"/>
    <x v="4"/>
    <n v="2599"/>
    <x v="439"/>
    <n v="0.46"/>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n v="4292440"/>
    <x v="0"/>
    <n v="4.798"/>
  </r>
  <r>
    <x v="1320"/>
    <x v="1306"/>
    <x v="4"/>
    <n v="1199"/>
    <x v="158"/>
    <n v="0.5"/>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n v="2884800"/>
    <x v="0"/>
    <n v="5.1020000000000003"/>
  </r>
  <r>
    <x v="1321"/>
    <x v="1307"/>
    <x v="4"/>
    <n v="219"/>
    <x v="47"/>
    <n v="0.12"/>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n v="275892"/>
    <x v="1"/>
    <n v="5.1080000000000005"/>
  </r>
  <r>
    <x v="1322"/>
    <x v="1308"/>
    <x v="4"/>
    <n v="799"/>
    <x v="77"/>
    <n v="0.33"/>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n v="20383"/>
    <x v="0"/>
    <n v="4.4170000000000007"/>
  </r>
  <r>
    <x v="1323"/>
    <x v="1309"/>
    <x v="4"/>
    <n v="6199"/>
    <x v="139"/>
    <n v="0.44"/>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n v="114708571"/>
    <x v="0"/>
    <n v="14.629000000000001"/>
  </r>
  <r>
    <x v="1324"/>
    <x v="1310"/>
    <x v="4"/>
    <n v="6790"/>
    <x v="440"/>
    <n v="0.38"/>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n v="35096040"/>
    <x v="0"/>
    <n v="7.6920000000000002"/>
  </r>
  <r>
    <x v="1325"/>
    <x v="1311"/>
    <x v="4"/>
    <n v="1982.84"/>
    <x v="363"/>
    <n v="0.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n v="19380900"/>
    <x v="0"/>
    <n v="9.972999999999999"/>
  </r>
  <r>
    <x v="1326"/>
    <x v="1312"/>
    <x v="4"/>
    <n v="199"/>
    <x v="228"/>
    <n v="0.5"/>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n v="551600"/>
    <x v="1"/>
    <n v="5.4789999999999992"/>
  </r>
  <r>
    <x v="1327"/>
    <x v="1313"/>
    <x v="4"/>
    <n v="1180"/>
    <x v="441"/>
    <n v="0.18"/>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n v="2198880"/>
    <x v="0"/>
    <n v="5.7270000000000003"/>
  </r>
  <r>
    <x v="1328"/>
    <x v="1314"/>
    <x v="4"/>
    <n v="2199"/>
    <x v="442"/>
    <n v="0.28000000000000003"/>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n v="8178870"/>
    <x v="0"/>
    <n v="6.8860000000000001"/>
  </r>
  <r>
    <x v="1329"/>
    <x v="1315"/>
    <x v="4"/>
    <n v="2999"/>
    <x v="295"/>
    <n v="0.17"/>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n v="639910"/>
    <x v="0"/>
    <n v="4.1779999999999999"/>
  </r>
  <r>
    <x v="1330"/>
    <x v="1316"/>
    <x v="4"/>
    <n v="253"/>
    <x v="33"/>
    <n v="0.49"/>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n v="1332000"/>
    <x v="1"/>
    <n v="6.9640000000000004"/>
  </r>
  <r>
    <x v="1331"/>
    <x v="1317"/>
    <x v="4"/>
    <n v="499"/>
    <x v="10"/>
    <n v="0.38"/>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n v="169388"/>
    <x v="0"/>
    <n v="3.8120000000000003"/>
  </r>
  <r>
    <x v="1332"/>
    <x v="1318"/>
    <x v="4"/>
    <n v="1149"/>
    <x v="2"/>
    <n v="0.39"/>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n v="45576"/>
    <x v="0"/>
    <n v="3.524"/>
  </r>
  <r>
    <x v="1333"/>
    <x v="1319"/>
    <x v="4"/>
    <n v="457"/>
    <x v="10"/>
    <n v="0.43"/>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n v="1492532"/>
    <x v="0"/>
    <n v="6.1680000000000001"/>
  </r>
  <r>
    <x v="1334"/>
    <x v="1320"/>
    <x v="4"/>
    <n v="229"/>
    <x v="4"/>
    <n v="0.43"/>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n v="179949"/>
    <x v="1"/>
    <n v="4.0510000000000002"/>
  </r>
  <r>
    <x v="1335"/>
    <x v="1321"/>
    <x v="4"/>
    <n v="199"/>
    <x v="3"/>
    <n v="0.7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n v="111141"/>
    <x v="0"/>
    <n v="3.0589999999999997"/>
  </r>
  <r>
    <x v="1336"/>
    <x v="1322"/>
    <x v="4"/>
    <n v="899"/>
    <x v="20"/>
    <n v="0.55000000000000004"/>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n v="77961"/>
    <x v="0"/>
    <n v="4.2389999999999999"/>
  </r>
  <r>
    <x v="1337"/>
    <x v="1323"/>
    <x v="4"/>
    <n v="1499"/>
    <x v="32"/>
    <n v="0.32"/>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n v="14361669"/>
    <x v="0"/>
    <n v="10.931000000000001"/>
  </r>
  <r>
    <x v="1338"/>
    <x v="1324"/>
    <x v="4"/>
    <n v="426"/>
    <x v="8"/>
    <n v="0.56999999999999995"/>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n v="221778"/>
    <x v="0"/>
    <n v="4.3220000000000001"/>
  </r>
  <r>
    <x v="1339"/>
    <x v="1325"/>
    <x v="4"/>
    <n v="2320"/>
    <x v="443"/>
    <n v="0.28999999999999998"/>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n v="641550"/>
    <x v="0"/>
    <n v="3.9949999999999997"/>
  </r>
  <r>
    <x v="1340"/>
    <x v="1326"/>
    <x v="4"/>
    <n v="1563"/>
    <x v="444"/>
    <n v="0.5"/>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n v="7072734"/>
    <x v="0"/>
    <n v="5.7829999999999995"/>
  </r>
  <r>
    <x v="1341"/>
    <x v="1327"/>
    <x v="4"/>
    <n v="3487.77"/>
    <x v="215"/>
    <n v="0.3"/>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n v="5623730"/>
    <x v="0"/>
    <n v="5.2269999999999994"/>
  </r>
  <r>
    <x v="1342"/>
    <x v="1328"/>
    <x v="4"/>
    <n v="498"/>
    <x v="66"/>
    <n v="0.59"/>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n v="135600"/>
    <x v="0"/>
    <n v="3.3130000000000002"/>
  </r>
  <r>
    <x v="1343"/>
    <x v="1329"/>
    <x v="4"/>
    <n v="2695"/>
    <x v="373"/>
    <n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n v="6786010"/>
    <x v="0"/>
    <n v="6.9180000000000001"/>
  </r>
  <r>
    <x v="1344"/>
    <x v="1330"/>
    <x v="4"/>
    <n v="949"/>
    <x v="94"/>
    <n v="0.59"/>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n v="1264450"/>
    <x v="0"/>
    <n v="4.1500000000000004"/>
  </r>
  <r>
    <x v="1345"/>
    <x v="1331"/>
    <x v="4"/>
    <n v="199"/>
    <x v="8"/>
    <n v="0.8"/>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n v="1998"/>
    <x v="0"/>
    <n v="3.1019999999999999"/>
  </r>
  <r>
    <x v="1346"/>
    <x v="1332"/>
    <x v="4"/>
    <n v="379"/>
    <x v="445"/>
    <n v="0.59"/>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n v="1001710"/>
    <x v="0"/>
    <n v="5.09"/>
  </r>
  <r>
    <x v="1347"/>
    <x v="1333"/>
    <x v="4"/>
    <n v="2280"/>
    <x v="442"/>
    <n v="0.25"/>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n v="12539310"/>
    <x v="0"/>
    <n v="8.218"/>
  </r>
  <r>
    <x v="1348"/>
    <x v="1334"/>
    <x v="4"/>
    <n v="2219"/>
    <x v="446"/>
    <n v="0.28000000000000003"/>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n v="1441440"/>
    <x v="0"/>
    <n v="4.0680000000000005"/>
  </r>
  <r>
    <x v="1349"/>
    <x v="1335"/>
    <x v="4"/>
    <n v="1399"/>
    <x v="447"/>
    <n v="0.26"/>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n v="15178590"/>
    <x v="0"/>
    <n v="12.031000000000001"/>
  </r>
  <r>
    <x v="1350"/>
    <x v="1336"/>
    <x v="4"/>
    <n v="2863"/>
    <x v="448"/>
    <n v="0.22"/>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n v="25782030"/>
    <x v="0"/>
    <n v="11.286999999999999"/>
  </r>
  <r>
    <x v="1351"/>
    <x v="1337"/>
    <x v="9"/>
    <m/>
    <x v="449"/>
    <m/>
    <x v="22"/>
    <m/>
    <m/>
    <m/>
    <m/>
    <m/>
    <m/>
    <m/>
    <m/>
    <x v="3"/>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500-000006000000}" name="PivotTable7"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3" rowHeaderCaption="Product_Name">
  <location ref="M3:N31" firstHeaderRow="1" firstDataRow="1" firstDataCol="1"/>
  <pivotFields count="17">
    <pivotField showAll="0"/>
    <pivotField axis="axisRow" showAll="0" measureFilter="1" sortType="descending">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autoSortScope>
        <pivotArea dataOnly="0" outline="0" fieldPosition="0">
          <references count="1">
            <reference field="4294967294" count="1" selected="0">
              <x v="0"/>
            </reference>
          </references>
        </pivotArea>
      </autoSortScope>
    </pivotField>
    <pivotField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s>
  <rowFields count="1">
    <field x="1"/>
  </rowFields>
  <rowItems count="28">
    <i>
      <x v="432"/>
    </i>
    <i>
      <x v="434"/>
    </i>
    <i>
      <x v="750"/>
    </i>
    <i>
      <x v="1101"/>
    </i>
    <i>
      <x v="900"/>
    </i>
    <i>
      <x v="118"/>
    </i>
    <i>
      <x v="448"/>
    </i>
    <i>
      <x v="122"/>
    </i>
    <i>
      <x v="898"/>
    </i>
    <i>
      <x v="131"/>
    </i>
    <i>
      <x v="954"/>
    </i>
    <i>
      <x v="197"/>
    </i>
    <i>
      <x v="107"/>
    </i>
    <i>
      <x v="214"/>
    </i>
    <i>
      <x v="746"/>
    </i>
    <i>
      <x v="221"/>
    </i>
    <i>
      <x v="885"/>
    </i>
    <i>
      <x v="382"/>
    </i>
    <i>
      <x v="899"/>
    </i>
    <i>
      <x v="383"/>
    </i>
    <i>
      <x v="904"/>
    </i>
    <i>
      <x v="428"/>
    </i>
    <i>
      <x v="1046"/>
    </i>
    <i>
      <x v="105"/>
    </i>
    <i>
      <x v="1252"/>
    </i>
    <i>
      <x v="81"/>
    </i>
    <i>
      <x v="438"/>
    </i>
    <i t="grand">
      <x/>
    </i>
  </rowItems>
  <colItems count="1">
    <i/>
  </colItems>
  <dataFields count="1">
    <dataField name="Review" fld="11" subtotal="count" baseField="1" baseItem="432" numFmtId="1"/>
  </dataFields>
  <formats count="2">
    <format dxfId="1">
      <pivotArea outline="0" collapsedLevelsAreSubtotals="1" fieldPosition="0"/>
    </format>
    <format dxfId="0">
      <pivotArea dataOnly="0" labelOnly="1" outline="0" axis="axisValues" fieldPosition="0"/>
    </format>
  </formats>
  <pivotTableStyleInfo name="PivotStyleLight16" showRowHeaders="1" showColHeaders="1" showRowStripes="0" showColStripes="0" showLastColumn="1"/>
  <filters count="1">
    <filter fld="1" type="count" evalOrder="-1" id="5"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0000000-0007-0000-0500-000007000000}" name="PivotTable9"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4" rowHeaderCaption="Category">
  <location ref="S3:T13" firstHeaderRow="1" firstDataRow="1" firstDataCol="1"/>
  <pivotFields count="17">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h="1" x="22"/>
        <item t="default"/>
      </items>
    </pivotField>
    <pivotField showAll="0"/>
    <pivotField showAll="0"/>
    <pivotField showAll="0"/>
    <pivotField showAll="0"/>
    <pivotField showAll="0"/>
    <pivotField showAll="0"/>
    <pivotField showAll="0"/>
    <pivotField dataField="1"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Potential_Revenue" fld="14" baseField="0" baseItem="0" numFmtId="166"/>
  </dataFields>
  <formats count="3">
    <format dxfId="22">
      <pivotArea collapsedLevelsAreSubtotals="1" fieldPosition="0">
        <references count="1">
          <reference field="2" count="1">
            <x v="0"/>
          </reference>
        </references>
      </pivotArea>
    </format>
    <format dxfId="21">
      <pivotArea outline="0" collapsedLevelsAreSubtotals="1" fieldPosition="0"/>
    </format>
    <format dxfId="20">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0000000-0007-0000-0500-000005000000}" name="PivotTable5"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5" rowHeaderCaption="Product_Name">
  <location ref="V3:W14" firstHeaderRow="1" firstDataRow="1" firstDataCol="1"/>
  <pivotFields count="17">
    <pivotField showAll="0">
      <items count="1353">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x="1351"/>
        <item t="default"/>
      </items>
    </pivotField>
    <pivotField axis="axisRow" showAll="0" measureFilter="1">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pivotField>
    <pivotField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s>
  <rowFields count="1">
    <field x="1"/>
  </rowFields>
  <rowItems count="11">
    <i>
      <x v="72"/>
    </i>
    <i>
      <x v="73"/>
    </i>
    <i>
      <x v="98"/>
    </i>
    <i>
      <x v="203"/>
    </i>
    <i>
      <x v="204"/>
    </i>
    <i>
      <x v="205"/>
    </i>
    <i>
      <x v="985"/>
    </i>
    <i>
      <x v="986"/>
    </i>
    <i>
      <x v="987"/>
    </i>
    <i>
      <x v="988"/>
    </i>
    <i t="grand">
      <x/>
    </i>
  </rowItems>
  <colItems count="1">
    <i/>
  </colItems>
  <dataFields count="1">
    <dataField name="Max of Rating_Review_Score" fld="16" subtotal="max" baseField="0" baseItem="0" numFmtId="1"/>
  </dataFields>
  <formats count="2">
    <format dxfId="24">
      <pivotArea outline="0" collapsedLevelsAreSubtotals="1" fieldPosition="0"/>
    </format>
    <format dxfId="23">
      <pivotArea dataOnly="0" labelOnly="1" outline="0" axis="axisValues" fieldPosition="0"/>
    </format>
  </formats>
  <chartFormats count="11">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1" count="1" selected="0">
            <x v="72"/>
          </reference>
        </references>
      </pivotArea>
    </chartFormat>
    <chartFormat chart="4" format="4">
      <pivotArea type="data" outline="0" fieldPosition="0">
        <references count="2">
          <reference field="4294967294" count="1" selected="0">
            <x v="0"/>
          </reference>
          <reference field="1" count="1" selected="0">
            <x v="73"/>
          </reference>
        </references>
      </pivotArea>
    </chartFormat>
    <chartFormat chart="4" format="5">
      <pivotArea type="data" outline="0" fieldPosition="0">
        <references count="2">
          <reference field="4294967294" count="1" selected="0">
            <x v="0"/>
          </reference>
          <reference field="1" count="1" selected="0">
            <x v="98"/>
          </reference>
        </references>
      </pivotArea>
    </chartFormat>
    <chartFormat chart="4" format="6">
      <pivotArea type="data" outline="0" fieldPosition="0">
        <references count="2">
          <reference field="4294967294" count="1" selected="0">
            <x v="0"/>
          </reference>
          <reference field="1" count="1" selected="0">
            <x v="203"/>
          </reference>
        </references>
      </pivotArea>
    </chartFormat>
    <chartFormat chart="4" format="7">
      <pivotArea type="data" outline="0" fieldPosition="0">
        <references count="2">
          <reference field="4294967294" count="1" selected="0">
            <x v="0"/>
          </reference>
          <reference field="1" count="1" selected="0">
            <x v="204"/>
          </reference>
        </references>
      </pivotArea>
    </chartFormat>
    <chartFormat chart="4" format="8">
      <pivotArea type="data" outline="0" fieldPosition="0">
        <references count="2">
          <reference field="4294967294" count="1" selected="0">
            <x v="0"/>
          </reference>
          <reference field="1" count="1" selected="0">
            <x v="205"/>
          </reference>
        </references>
      </pivotArea>
    </chartFormat>
    <chartFormat chart="4" format="9">
      <pivotArea type="data" outline="0" fieldPosition="0">
        <references count="2">
          <reference field="4294967294" count="1" selected="0">
            <x v="0"/>
          </reference>
          <reference field="1" count="1" selected="0">
            <x v="985"/>
          </reference>
        </references>
      </pivotArea>
    </chartFormat>
    <chartFormat chart="4" format="10">
      <pivotArea type="data" outline="0" fieldPosition="0">
        <references count="2">
          <reference field="4294967294" count="1" selected="0">
            <x v="0"/>
          </reference>
          <reference field="1" count="1" selected="0">
            <x v="986"/>
          </reference>
        </references>
      </pivotArea>
    </chartFormat>
    <chartFormat chart="4" format="11">
      <pivotArea type="data" outline="0" fieldPosition="0">
        <references count="2">
          <reference field="4294967294" count="1" selected="0">
            <x v="0"/>
          </reference>
          <reference field="1" count="1" selected="0">
            <x v="987"/>
          </reference>
        </references>
      </pivotArea>
    </chartFormat>
    <chartFormat chart="4" format="12">
      <pivotArea type="data" outline="0" fieldPosition="0">
        <references count="2">
          <reference field="4294967294" count="1" selected="0">
            <x v="0"/>
          </reference>
          <reference field="1" count="1" selected="0">
            <x v="988"/>
          </reference>
        </references>
      </pivotArea>
    </chartFormat>
  </chartFormats>
  <pivotTableStyleInfo name="PivotStyleLight16" showRowHeaders="1" showColHeaders="1" showRowStripes="0" showColStripes="0" showLastColumn="1"/>
  <filters count="1">
    <filter fld="1" type="count" evalOrder="-1" id="10"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500-000001000000}" name="PivotTable6"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9" rowHeaderCaption="Category">
  <location ref="I17:K27" firstHeaderRow="0" firstDataRow="1" firstDataCol="1"/>
  <pivotFields count="17">
    <pivotField showAll="0"/>
    <pivotField showAll="0"/>
    <pivotField axis="axisRow" showAll="0">
      <items count="11">
        <item x="7"/>
        <item x="0"/>
        <item x="1"/>
        <item x="8"/>
        <item x="4"/>
        <item x="5"/>
        <item x="2"/>
        <item x="3"/>
        <item x="6"/>
        <item h="1" x="9"/>
        <item t="default"/>
      </items>
    </pivotField>
    <pivotField dataField="1" showAll="0"/>
    <pivotField dataField="1" showAll="0">
      <items count="451">
        <item x="261"/>
        <item x="173"/>
        <item x="195"/>
        <item x="216"/>
        <item x="333"/>
        <item x="307"/>
        <item x="208"/>
        <item x="201"/>
        <item x="229"/>
        <item x="159"/>
        <item x="250"/>
        <item x="190"/>
        <item x="174"/>
        <item x="150"/>
        <item x="222"/>
        <item x="182"/>
        <item x="17"/>
        <item x="242"/>
        <item x="231"/>
        <item x="203"/>
        <item x="183"/>
        <item x="243"/>
        <item x="170"/>
        <item x="357"/>
        <item x="47"/>
        <item x="187"/>
        <item x="435"/>
        <item x="7"/>
        <item x="254"/>
        <item x="239"/>
        <item x="172"/>
        <item x="247"/>
        <item x="9"/>
        <item x="1"/>
        <item x="340"/>
        <item x="197"/>
        <item x="432"/>
        <item x="31"/>
        <item x="4"/>
        <item x="228"/>
        <item x="189"/>
        <item x="269"/>
        <item x="198"/>
        <item x="119"/>
        <item x="225"/>
        <item x="30"/>
        <item x="81"/>
        <item x="141"/>
        <item x="6"/>
        <item x="33"/>
        <item x="420"/>
        <item x="255"/>
        <item x="85"/>
        <item x="185"/>
        <item x="211"/>
        <item x="64"/>
        <item x="22"/>
        <item x="92"/>
        <item x="312"/>
        <item x="396"/>
        <item x="359"/>
        <item x="149"/>
        <item x="108"/>
        <item x="23"/>
        <item x="112"/>
        <item x="26"/>
        <item x="3"/>
        <item x="11"/>
        <item x="210"/>
        <item x="245"/>
        <item x="417"/>
        <item x="321"/>
        <item x="21"/>
        <item x="105"/>
        <item x="180"/>
        <item x="251"/>
        <item x="284"/>
        <item x="100"/>
        <item x="101"/>
        <item x="10"/>
        <item x="53"/>
        <item x="325"/>
        <item x="40"/>
        <item x="76"/>
        <item x="407"/>
        <item x="192"/>
        <item x="298"/>
        <item x="169"/>
        <item x="12"/>
        <item x="120"/>
        <item x="445"/>
        <item x="70"/>
        <item x="332"/>
        <item x="405"/>
        <item x="395"/>
        <item x="381"/>
        <item x="235"/>
        <item x="102"/>
        <item x="8"/>
        <item x="5"/>
        <item x="398"/>
        <item x="313"/>
        <item x="121"/>
        <item x="376"/>
        <item x="267"/>
        <item x="0"/>
        <item x="97"/>
        <item x="226"/>
        <item x="302"/>
        <item x="296"/>
        <item x="323"/>
        <item x="266"/>
        <item x="207"/>
        <item x="77"/>
        <item x="66"/>
        <item x="29"/>
        <item x="348"/>
        <item x="273"/>
        <item x="165"/>
        <item x="390"/>
        <item x="175"/>
        <item x="179"/>
        <item x="49"/>
        <item x="253"/>
        <item x="72"/>
        <item x="278"/>
        <item x="178"/>
        <item x="219"/>
        <item x="409"/>
        <item x="36"/>
        <item x="41"/>
        <item x="441"/>
        <item x="276"/>
        <item x="93"/>
        <item x="38"/>
        <item x="68"/>
        <item x="290"/>
        <item x="265"/>
        <item x="275"/>
        <item x="342"/>
        <item x="286"/>
        <item x="28"/>
        <item x="75"/>
        <item x="379"/>
        <item x="153"/>
        <item x="315"/>
        <item x="238"/>
        <item x="204"/>
        <item x="354"/>
        <item x="274"/>
        <item x="87"/>
        <item x="63"/>
        <item x="289"/>
        <item x="96"/>
        <item x="317"/>
        <item x="322"/>
        <item x="355"/>
        <item x="202"/>
        <item x="15"/>
        <item x="135"/>
        <item x="55"/>
        <item x="371"/>
        <item x="447"/>
        <item x="2"/>
        <item x="24"/>
        <item x="351"/>
        <item x="227"/>
        <item x="264"/>
        <item x="335"/>
        <item x="384"/>
        <item x="301"/>
        <item x="263"/>
        <item x="171"/>
        <item x="20"/>
        <item x="199"/>
        <item x="318"/>
        <item x="293"/>
        <item x="34"/>
        <item x="205"/>
        <item x="32"/>
        <item x="374"/>
        <item x="224"/>
        <item x="94"/>
        <item x="319"/>
        <item x="346"/>
        <item x="437"/>
        <item x="387"/>
        <item x="412"/>
        <item x="71"/>
        <item x="158"/>
        <item x="308"/>
        <item x="214"/>
        <item x="193"/>
        <item x="176"/>
        <item x="79"/>
        <item x="181"/>
        <item x="365"/>
        <item x="421"/>
        <item x="427"/>
        <item x="213"/>
        <item x="164"/>
        <item x="362"/>
        <item x="337"/>
        <item x="373"/>
        <item x="217"/>
        <item x="237"/>
        <item x="244"/>
        <item x="230"/>
        <item x="188"/>
        <item x="232"/>
        <item x="257"/>
        <item x="151"/>
        <item x="200"/>
        <item x="221"/>
        <item x="157"/>
        <item x="281"/>
        <item x="43"/>
        <item x="191"/>
        <item x="442"/>
        <item x="446"/>
        <item x="444"/>
        <item x="375"/>
        <item x="109"/>
        <item x="336"/>
        <item x="277"/>
        <item x="258"/>
        <item x="425"/>
        <item x="285"/>
        <item x="223"/>
        <item x="309"/>
        <item x="443"/>
        <item x="220"/>
        <item x="196"/>
        <item x="363"/>
        <item x="397"/>
        <item x="378"/>
        <item x="186"/>
        <item x="209"/>
        <item x="163"/>
        <item x="123"/>
        <item x="383"/>
        <item x="295"/>
        <item x="268"/>
        <item x="287"/>
        <item x="448"/>
        <item x="360"/>
        <item x="310"/>
        <item x="248"/>
        <item x="434"/>
        <item x="423"/>
        <item x="414"/>
        <item x="292"/>
        <item x="145"/>
        <item x="372"/>
        <item x="46"/>
        <item x="241"/>
        <item x="400"/>
        <item x="206"/>
        <item x="300"/>
        <item x="240"/>
        <item x="389"/>
        <item x="358"/>
        <item x="320"/>
        <item x="410"/>
        <item x="234"/>
        <item x="330"/>
        <item x="168"/>
        <item x="380"/>
        <item x="184"/>
        <item x="117"/>
        <item x="361"/>
        <item x="329"/>
        <item x="385"/>
        <item x="401"/>
        <item x="106"/>
        <item x="233"/>
        <item x="347"/>
        <item x="439"/>
        <item x="429"/>
        <item x="419"/>
        <item x="413"/>
        <item x="215"/>
        <item x="368"/>
        <item x="95"/>
        <item x="291"/>
        <item x="349"/>
        <item x="331"/>
        <item x="294"/>
        <item x="160"/>
        <item x="236"/>
        <item x="424"/>
        <item x="177"/>
        <item x="366"/>
        <item x="328"/>
        <item x="218"/>
        <item x="297"/>
        <item x="430"/>
        <item x="282"/>
        <item x="345"/>
        <item x="143"/>
        <item x="327"/>
        <item x="403"/>
        <item x="271"/>
        <item x="279"/>
        <item x="304"/>
        <item x="428"/>
        <item x="259"/>
        <item x="339"/>
        <item x="156"/>
        <item x="343"/>
        <item x="404"/>
        <item x="133"/>
        <item x="155"/>
        <item x="256"/>
        <item x="431"/>
        <item x="377"/>
        <item x="311"/>
        <item x="212"/>
        <item x="408"/>
        <item x="260"/>
        <item x="369"/>
        <item x="426"/>
        <item x="344"/>
        <item x="288"/>
        <item x="130"/>
        <item x="136"/>
        <item x="436"/>
        <item x="422"/>
        <item x="140"/>
        <item x="341"/>
        <item x="388"/>
        <item x="314"/>
        <item x="356"/>
        <item x="131"/>
        <item x="324"/>
        <item x="166"/>
        <item x="270"/>
        <item x="305"/>
        <item x="89"/>
        <item x="326"/>
        <item x="129"/>
        <item x="386"/>
        <item x="303"/>
        <item x="306"/>
        <item x="399"/>
        <item x="440"/>
        <item x="139"/>
        <item x="83"/>
        <item x="438"/>
        <item x="382"/>
        <item x="316"/>
        <item x="391"/>
        <item x="418"/>
        <item x="353"/>
        <item x="134"/>
        <item x="367"/>
        <item x="246"/>
        <item x="411"/>
        <item x="35"/>
        <item x="433"/>
        <item x="283"/>
        <item x="154"/>
        <item x="194"/>
        <item x="280"/>
        <item x="334"/>
        <item x="42"/>
        <item x="124"/>
        <item x="299"/>
        <item x="74"/>
        <item x="60"/>
        <item x="352"/>
        <item x="394"/>
        <item x="415"/>
        <item x="90"/>
        <item x="142"/>
        <item x="137"/>
        <item x="370"/>
        <item x="82"/>
        <item x="110"/>
        <item x="249"/>
        <item x="48"/>
        <item x="128"/>
        <item x="350"/>
        <item x="18"/>
        <item x="19"/>
        <item x="58"/>
        <item x="392"/>
        <item x="73"/>
        <item x="144"/>
        <item x="138"/>
        <item x="14"/>
        <item x="37"/>
        <item x="16"/>
        <item x="78"/>
        <item x="364"/>
        <item x="59"/>
        <item x="406"/>
        <item x="402"/>
        <item x="393"/>
        <item x="107"/>
        <item x="13"/>
        <item x="122"/>
        <item x="148"/>
        <item x="65"/>
        <item x="118"/>
        <item x="132"/>
        <item x="152"/>
        <item x="56"/>
        <item x="45"/>
        <item x="88"/>
        <item x="54"/>
        <item x="252"/>
        <item x="161"/>
        <item x="146"/>
        <item x="67"/>
        <item x="27"/>
        <item x="114"/>
        <item x="86"/>
        <item x="262"/>
        <item x="147"/>
        <item x="162"/>
        <item x="50"/>
        <item x="51"/>
        <item x="44"/>
        <item x="61"/>
        <item x="62"/>
        <item x="25"/>
        <item x="39"/>
        <item x="80"/>
        <item x="69"/>
        <item x="98"/>
        <item x="127"/>
        <item x="116"/>
        <item x="125"/>
        <item x="52"/>
        <item x="115"/>
        <item x="99"/>
        <item x="272"/>
        <item x="338"/>
        <item x="91"/>
        <item x="57"/>
        <item x="111"/>
        <item x="126"/>
        <item x="84"/>
        <item x="167"/>
        <item x="416"/>
        <item x="113"/>
        <item x="104"/>
        <item x="103"/>
        <item x="4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Fields count="1">
    <field x="-2"/>
  </colFields>
  <colItems count="2">
    <i>
      <x/>
    </i>
    <i i="1">
      <x v="1"/>
    </i>
  </colItems>
  <dataFields count="2">
    <dataField name="Average of Actual_Price" fld="4" subtotal="average" baseField="0" baseItem="0" numFmtId="165"/>
    <dataField name="Average of Discounted_Price" fld="3" subtotal="average" baseField="0" baseItem="0" numFmtId="166"/>
  </dataFields>
  <formats count="4">
    <format dxfId="5">
      <pivotArea outline="0" collapsedLevelsAreSubtotals="1" fieldPosition="0">
        <references count="1">
          <reference field="4294967294" count="1" selected="0">
            <x v="0"/>
          </reference>
        </references>
      </pivotArea>
    </format>
    <format dxfId="4">
      <pivotArea dataOnly="0" outline="0" fieldPosition="0">
        <references count="1">
          <reference field="4294967294" count="1">
            <x v="0"/>
          </reference>
        </references>
      </pivotArea>
    </format>
    <format dxfId="3">
      <pivotArea outline="0" collapsedLevelsAreSubtotals="1" fieldPosition="0">
        <references count="1">
          <reference field="4294967294" count="1" selected="0">
            <x v="1"/>
          </reference>
        </references>
      </pivotArea>
    </format>
    <format dxfId="2">
      <pivotArea dataOnly="0" labelOnly="1" outline="0" fieldPosition="0">
        <references count="1">
          <reference field="4294967294" count="1">
            <x v="1"/>
          </reference>
        </references>
      </pivotArea>
    </format>
  </formats>
  <chartFormats count="2">
    <chartFormat chart="6" format="4" series="1">
      <pivotArea type="data" outline="0" fieldPosition="0">
        <references count="1">
          <reference field="4294967294" count="1" selected="0">
            <x v="0"/>
          </reference>
        </references>
      </pivotArea>
    </chartFormat>
    <chartFormat chart="6"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500-000008000000}" name="PivotTable2"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4" rowHeaderCaption="Category">
  <location ref="E3:G13" firstHeaderRow="0" firstDataRow="1" firstDataCol="1"/>
  <pivotFields count="17">
    <pivotField showAll="0"/>
    <pivotField dataField="1"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s>
  <rowFields count="1">
    <field x="2"/>
  </rowFields>
  <rowItems count="10">
    <i>
      <x/>
    </i>
    <i>
      <x v="1"/>
    </i>
    <i>
      <x v="2"/>
    </i>
    <i>
      <x v="3"/>
    </i>
    <i>
      <x v="4"/>
    </i>
    <i>
      <x v="5"/>
    </i>
    <i>
      <x v="6"/>
    </i>
    <i>
      <x v="7"/>
    </i>
    <i>
      <x v="8"/>
    </i>
    <i t="grand">
      <x/>
    </i>
  </rowItems>
  <colFields count="1">
    <field x="-2"/>
  </colFields>
  <colItems count="2">
    <i>
      <x/>
    </i>
    <i i="1">
      <x v="1"/>
    </i>
  </colItems>
  <dataFields count="2">
    <dataField name="Count Of Product" fld="1" subtotal="count" baseField="2" baseItem="0" numFmtId="1"/>
    <dataField name="Review Title" fld="12" subtotal="count" baseField="2" baseItem="0" numFmtId="1"/>
  </dataFields>
  <formats count="4">
    <format dxfId="9">
      <pivotArea outline="0" collapsedLevelsAreSubtotals="1" fieldPosition="0">
        <references count="1">
          <reference field="4294967294" count="1" selected="0">
            <x v="0"/>
          </reference>
        </references>
      </pivotArea>
    </format>
    <format dxfId="8">
      <pivotArea dataOnly="0" labelOnly="1" outline="0" fieldPosition="0">
        <references count="1">
          <reference field="4294967294" count="1">
            <x v="0"/>
          </reference>
        </references>
      </pivotArea>
    </format>
    <format dxfId="7">
      <pivotArea outline="0" collapsedLevelsAreSubtotals="1" fieldPosition="0">
        <references count="1">
          <reference field="4294967294" count="1" selected="0">
            <x v="1"/>
          </reference>
        </references>
      </pivotArea>
    </format>
    <format dxfId="6">
      <pivotArea dataOnly="0" labelOnly="1" outline="0" fieldPosition="0">
        <references count="1">
          <reference field="4294967294" count="1">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500-00000A000000}" name="PivotTable8"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5" rowHeaderCaption="Ratings">
  <location ref="P3:Q14" firstHeaderRow="1" firstDataRow="1" firstDataCol="1"/>
  <pivotFields count="17">
    <pivotField showAll="0"/>
    <pivotField dataField="1" showAll="0"/>
    <pivotField showAll="0">
      <items count="11">
        <item x="7"/>
        <item x="0"/>
        <item x="1"/>
        <item x="8"/>
        <item x="4"/>
        <item x="5"/>
        <item x="2"/>
        <item x="3"/>
        <item x="6"/>
        <item h="1" x="9"/>
        <item t="default"/>
      </items>
    </pivotField>
    <pivotField showAll="0"/>
    <pivotField showAll="0"/>
    <pivotField showAll="0"/>
    <pivotField axis="axisRow" showAll="0" measureFilter="1" includeNewItemsInFilter="1" sortType="descending">
      <items count="27">
        <item x="22"/>
        <item x="15"/>
        <item x="20"/>
        <item x="16"/>
        <item x="13"/>
        <item x="6"/>
        <item x="5"/>
        <item x="4"/>
        <item x="0"/>
        <item x="3"/>
        <item x="1"/>
        <item x="2"/>
        <item x="11"/>
        <item x="7"/>
        <item x="9"/>
        <item x="12"/>
        <item x="10"/>
        <item x="8"/>
        <item x="14"/>
        <item x="19"/>
        <item x="17"/>
        <item x="25"/>
        <item x="18"/>
        <item x="24"/>
        <item x="21"/>
        <item x="23"/>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showAll="0"/>
    <pivotField showAll="0"/>
    <pivotField showAll="0"/>
    <pivotField showAll="0"/>
    <pivotField showAll="0"/>
    <pivotField showAll="0"/>
  </pivotFields>
  <rowFields count="1">
    <field x="6"/>
  </rowFields>
  <rowItems count="11">
    <i>
      <x v="9"/>
    </i>
    <i>
      <x v="7"/>
    </i>
    <i>
      <x v="8"/>
    </i>
    <i>
      <x v="10"/>
    </i>
    <i>
      <x v="6"/>
    </i>
    <i>
      <x v="11"/>
    </i>
    <i>
      <x v="12"/>
    </i>
    <i>
      <x v="5"/>
    </i>
    <i>
      <x v="13"/>
    </i>
    <i>
      <x v="14"/>
    </i>
    <i t="grand">
      <x/>
    </i>
  </rowItems>
  <colItems count="1">
    <i/>
  </colItems>
  <dataFields count="1">
    <dataField name="Count of Product_Name" fld="1" subtotal="count" baseField="0" baseItem="0"/>
  </dataFields>
  <pivotTableStyleInfo name="PivotStyleLight16" showRowHeaders="1" showColHeaders="1" showRowStripes="0" showColStripes="0" showLastColumn="1"/>
  <filters count="1">
    <filter fld="6" type="count" evalOrder="-1" id="2"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500-000003000000}" name="PivotTable1"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8" rowHeaderCaption="Category">
  <location ref="A3:B13" firstHeaderRow="1" firstDataRow="1" firstDataCol="1"/>
  <pivotFields count="17">
    <pivotField showAll="0"/>
    <pivotField showAll="0"/>
    <pivotField axis="axisRow" showAll="0">
      <items count="11">
        <item x="7"/>
        <item x="0"/>
        <item x="1"/>
        <item x="8"/>
        <item x="4"/>
        <item x="5"/>
        <item x="2"/>
        <item x="3"/>
        <item x="6"/>
        <item h="1" x="9"/>
        <item t="default"/>
      </items>
    </pivotField>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Average Discount Percentage" fld="5" subtotal="average" baseField="2" baseItem="0" numFmtId="9"/>
  </dataFields>
  <formats count="3">
    <format dxfId="12">
      <pivotArea collapsedLevelsAreSubtotals="1" fieldPosition="0">
        <references count="1">
          <reference field="2" count="1">
            <x v="1"/>
          </reference>
        </references>
      </pivotArea>
    </format>
    <format dxfId="11">
      <pivotArea outline="0" collapsedLevelsAreSubtotals="1" fieldPosition="0"/>
    </format>
    <format dxfId="10">
      <pivotArea dataOnly="0" labelOnly="1" outline="0" axis="axisValues" fieldPosition="0"/>
    </format>
  </formats>
  <chartFormats count="1">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0000000-0007-0000-0500-000002000000}" name="PivotTable3"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5" rowHeaderCaption="Category">
  <location ref="A16:B26" firstHeaderRow="1" firstDataRow="1" firstDataCol="1"/>
  <pivotFields count="17">
    <pivotField showAll="0"/>
    <pivotField showAll="0"/>
    <pivotField axis="axisRow" showAll="0">
      <items count="11">
        <item x="7"/>
        <item x="0"/>
        <item x="1"/>
        <item x="8"/>
        <item x="4"/>
        <item x="5"/>
        <item x="2"/>
        <item x="3"/>
        <item x="6"/>
        <item h="1" x="9"/>
        <item t="default"/>
      </items>
    </pivotField>
    <pivotField showAll="0"/>
    <pivotField showAll="0"/>
    <pivotField showAll="0"/>
    <pivotField showAll="0"/>
    <pivotField showAll="0"/>
    <pivotField showAll="0"/>
    <pivotField showAll="0"/>
    <pivotField showAll="0"/>
    <pivotField showAll="0"/>
    <pivotField showAll="0"/>
    <pivotField dataField="1" showAll="0"/>
    <pivotField showAll="0"/>
    <pivotField showAll="0">
      <items count="5">
        <item x="1"/>
        <item x="2"/>
        <item x="0"/>
        <item x="3"/>
        <item t="default"/>
      </items>
    </pivotField>
    <pivotField showAll="0"/>
  </pivotFields>
  <rowFields count="1">
    <field x="2"/>
  </rowFields>
  <rowItems count="10">
    <i>
      <x/>
    </i>
    <i>
      <x v="1"/>
    </i>
    <i>
      <x v="2"/>
    </i>
    <i>
      <x v="3"/>
    </i>
    <i>
      <x v="4"/>
    </i>
    <i>
      <x v="5"/>
    </i>
    <i>
      <x v="6"/>
    </i>
    <i>
      <x v="7"/>
    </i>
    <i>
      <x v="8"/>
    </i>
    <i t="grand">
      <x/>
    </i>
  </rowItems>
  <colItems count="1">
    <i/>
  </colItems>
  <dataFields count="1">
    <dataField name="Count of Review" fld="13" subtotal="count" baseField="2" baseItem="0" numFmtId="1"/>
  </dataFields>
  <formats count="3">
    <format dxfId="15">
      <pivotArea collapsedLevelsAreSubtotals="1" fieldPosition="0">
        <references count="1">
          <reference field="2" count="1">
            <x v="1"/>
          </reference>
        </references>
      </pivotArea>
    </format>
    <format dxfId="14">
      <pivotArea outline="0" collapsedLevelsAreSubtotals="1" fieldPosition="0"/>
    </format>
    <format dxfId="13">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00000000-0007-0000-0500-000000000000}" name="PivotTable11"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3" rowHeaderCaption="Category">
  <location ref="S25:T35" firstHeaderRow="1" firstDataRow="1" firstDataCol="1"/>
  <pivotFields count="17">
    <pivotField showAll="0"/>
    <pivotField showAll="0"/>
    <pivotField axis="axisRow" showAll="0">
      <items count="11">
        <item x="7"/>
        <item x="0"/>
        <item x="1"/>
        <item x="8"/>
        <item x="4"/>
        <item x="5"/>
        <item x="2"/>
        <item x="3"/>
        <item x="6"/>
        <item h="1" x="9"/>
        <item t="default"/>
      </items>
    </pivotField>
    <pivotField showAll="0"/>
    <pivotField showAll="0"/>
    <pivotField dataField="1" showAll="0"/>
    <pivotField showAll="0">
      <items count="27">
        <item x="23"/>
        <item x="21"/>
        <item x="24"/>
        <item x="18"/>
        <item x="25"/>
        <item x="17"/>
        <item x="19"/>
        <item x="14"/>
        <item x="8"/>
        <item x="10"/>
        <item x="12"/>
        <item x="9"/>
        <item x="7"/>
        <item x="11"/>
        <item x="2"/>
        <item x="1"/>
        <item x="3"/>
        <item x="0"/>
        <item x="4"/>
        <item x="5"/>
        <item x="6"/>
        <item x="13"/>
        <item x="16"/>
        <item x="20"/>
        <item x="15"/>
        <item h="1" x="22"/>
        <item t="default"/>
      </items>
    </pivotField>
    <pivotField showAll="0"/>
    <pivotField showAll="0"/>
    <pivotField showAll="0"/>
    <pivotField showAll="0"/>
    <pivotField showAll="0"/>
    <pivotField showAll="0"/>
    <pivotField showAll="0"/>
    <pivotField showAll="0"/>
    <pivotField showAll="0"/>
    <pivotField showAll="0"/>
  </pivotFields>
  <rowFields count="1">
    <field x="2"/>
  </rowFields>
  <rowItems count="10">
    <i>
      <x/>
    </i>
    <i>
      <x v="1"/>
    </i>
    <i>
      <x v="2"/>
    </i>
    <i>
      <x v="3"/>
    </i>
    <i>
      <x v="4"/>
    </i>
    <i>
      <x v="5"/>
    </i>
    <i>
      <x v="6"/>
    </i>
    <i>
      <x v="7"/>
    </i>
    <i>
      <x v="8"/>
    </i>
    <i t="grand">
      <x/>
    </i>
  </rowItems>
  <colItems count="1">
    <i/>
  </colItems>
  <dataFields count="1">
    <dataField name="Sum of Discount_Percentage" fld="5" baseField="0" baseItem="0"/>
  </dataFields>
  <formats count="2">
    <format dxfId="17">
      <pivotArea outline="0" collapsedLevelsAreSubtotals="1" fieldPosition="0"/>
    </format>
    <format dxfId="16">
      <pivotArea dataOnly="0" labelOnly="1" outline="0" axis="axisValues"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0000000-0007-0000-0500-000004000000}" name="PivotTable4"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15" rowHeaderCaption="Product Name">
  <location ref="E15:F28" firstHeaderRow="1" firstDataRow="1" firstDataCol="1"/>
  <pivotFields count="17">
    <pivotField showAll="0"/>
    <pivotField axis="axisRow" showAll="0" measureFilter="1" sortType="descending">
      <items count="1339">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x="1337"/>
        <item t="default"/>
      </items>
      <autoSortScope>
        <pivotArea dataOnly="0" outline="0" fieldPosition="0">
          <references count="1">
            <reference field="4294967294" count="1" selected="0">
              <x v="0"/>
            </reference>
          </references>
        </pivotArea>
      </autoSortScope>
    </pivotField>
    <pivotField showAll="0">
      <items count="11">
        <item x="7"/>
        <item x="0"/>
        <item x="1"/>
        <item x="8"/>
        <item x="4"/>
        <item x="5"/>
        <item x="2"/>
        <item x="3"/>
        <item x="6"/>
        <item h="1" x="9"/>
        <item t="default"/>
      </items>
    </pivotField>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s>
  <rowFields count="1">
    <field x="1"/>
  </rowFields>
  <rowItems count="13">
    <i>
      <x v="1143"/>
    </i>
    <i>
      <x v="1002"/>
    </i>
    <i>
      <x v="82"/>
    </i>
    <i>
      <x v="1141"/>
    </i>
    <i>
      <x v="567"/>
    </i>
    <i>
      <x v="826"/>
    </i>
    <i>
      <x v="767"/>
    </i>
    <i>
      <x v="1336"/>
    </i>
    <i>
      <x v="425"/>
    </i>
    <i>
      <x v="1096"/>
    </i>
    <i>
      <x v="289"/>
    </i>
    <i>
      <x v="1106"/>
    </i>
    <i t="grand">
      <x/>
    </i>
  </rowItems>
  <colItems count="1">
    <i/>
  </colItems>
  <dataFields count="1">
    <dataField name="Average Rating" fld="6" subtotal="average" baseField="1" baseItem="1143" numFmtId="1"/>
  </dataFields>
  <chartFormats count="1">
    <chartFormat chart="1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count" evalOrder="-1" id="6"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0000000-0007-0000-0500-000009000000}" name="PivotTable10" cacheId="1" applyNumberFormats="0" applyBorderFormats="0" applyFontFormats="0" applyPatternFormats="0" applyAlignmentFormats="0" applyWidthHeightFormats="1" dataCaption="Values" updatedVersion="8" minRefreshableVersion="3" useAutoFormatting="1" itemPrintTitles="1" createdVersion="5" indent="0" outline="1" outlineData="1" multipleFieldFilters="0" chartFormat="7" rowHeaderCaption="Category">
  <location ref="S18:T22" firstHeaderRow="1" firstDataRow="1" firstDataCol="1"/>
  <pivotFields count="17">
    <pivotField showAll="0"/>
    <pivotField dataField="1" showAll="0"/>
    <pivotField showAll="0">
      <items count="11">
        <item x="7"/>
        <item x="0"/>
        <item x="1"/>
        <item x="8"/>
        <item x="4"/>
        <item x="5"/>
        <item x="2"/>
        <item x="3"/>
        <item x="6"/>
        <item h="1" x="9"/>
        <item t="default"/>
      </items>
    </pivotField>
    <pivotField showAll="0"/>
    <pivotField showAll="0"/>
    <pivotField showAll="0"/>
    <pivotField showAll="0">
      <items count="27">
        <item x="23"/>
        <item x="21"/>
        <item x="24"/>
        <item x="18"/>
        <item x="25"/>
        <item x="17"/>
        <item x="19"/>
        <item x="14"/>
        <item x="8"/>
        <item x="10"/>
        <item x="12"/>
        <item x="9"/>
        <item x="7"/>
        <item x="11"/>
        <item x="2"/>
        <item x="1"/>
        <item x="3"/>
        <item x="0"/>
        <item x="4"/>
        <item x="5"/>
        <item x="6"/>
        <item x="13"/>
        <item x="16"/>
        <item x="20"/>
        <item x="15"/>
        <item h="1" x="22"/>
        <item t="default"/>
      </items>
    </pivotField>
    <pivotField showAll="0"/>
    <pivotField showAll="0"/>
    <pivotField showAll="0"/>
    <pivotField showAll="0"/>
    <pivotField showAll="0"/>
    <pivotField showAll="0"/>
    <pivotField showAll="0"/>
    <pivotField showAll="0"/>
    <pivotField axis="axisRow" showAll="0">
      <items count="5">
        <item x="1"/>
        <item x="2"/>
        <item x="0"/>
        <item h="1" x="3"/>
        <item t="default"/>
      </items>
    </pivotField>
    <pivotField showAll="0"/>
  </pivotFields>
  <rowFields count="1">
    <field x="15"/>
  </rowFields>
  <rowItems count="4">
    <i>
      <x/>
    </i>
    <i>
      <x v="1"/>
    </i>
    <i>
      <x v="2"/>
    </i>
    <i t="grand">
      <x/>
    </i>
  </rowItems>
  <colItems count="1">
    <i/>
  </colItems>
  <dataFields count="1">
    <dataField name="Count of Product_Name" fld="1" subtotal="count" baseField="15" baseItem="0" numFmtId="1"/>
  </dataFields>
  <formats count="2">
    <format dxfId="19">
      <pivotArea outline="0" collapsedLevelsAreSubtotals="1" fieldPosition="0"/>
    </format>
    <format dxfId="18">
      <pivotArea dataOnly="0" labelOnly="1" outline="0" axis="axisValues" fieldPosition="0"/>
    </format>
  </formats>
  <chartFormats count="16">
    <chartFormat chart="3"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4" format="2">
      <pivotArea type="data" outline="0" fieldPosition="0">
        <references count="2">
          <reference field="4294967294" count="1" selected="0">
            <x v="0"/>
          </reference>
          <reference field="15" count="1" selected="0">
            <x v="0"/>
          </reference>
        </references>
      </pivotArea>
    </chartFormat>
    <chartFormat chart="4" format="3">
      <pivotArea type="data" outline="0" fieldPosition="0">
        <references count="2">
          <reference field="4294967294" count="1" selected="0">
            <x v="0"/>
          </reference>
          <reference field="15" count="1" selected="0">
            <x v="1"/>
          </reference>
        </references>
      </pivotArea>
    </chartFormat>
    <chartFormat chart="4" format="4">
      <pivotArea type="data" outline="0" fieldPosition="0">
        <references count="2">
          <reference field="4294967294" count="1" selected="0">
            <x v="0"/>
          </reference>
          <reference field="15" count="1" selected="0">
            <x v="2"/>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15" count="1" selected="0">
            <x v="0"/>
          </reference>
        </references>
      </pivotArea>
    </chartFormat>
    <chartFormat chart="5" format="7">
      <pivotArea type="data" outline="0" fieldPosition="0">
        <references count="2">
          <reference field="4294967294" count="1" selected="0">
            <x v="0"/>
          </reference>
          <reference field="15" count="1" selected="0">
            <x v="1"/>
          </reference>
        </references>
      </pivotArea>
    </chartFormat>
    <chartFormat chart="5" format="8">
      <pivotArea type="data" outline="0" fieldPosition="0">
        <references count="2">
          <reference field="4294967294" count="1" selected="0">
            <x v="0"/>
          </reference>
          <reference field="15" count="1" selected="0">
            <x v="2"/>
          </reference>
        </references>
      </pivotArea>
    </chartFormat>
    <chartFormat chart="6" format="5" series="1">
      <pivotArea type="data" outline="0" fieldPosition="0">
        <references count="1">
          <reference field="4294967294" count="1" selected="0">
            <x v="0"/>
          </reference>
        </references>
      </pivotArea>
    </chartFormat>
    <chartFormat chart="6" format="6">
      <pivotArea type="data" outline="0" fieldPosition="0">
        <references count="2">
          <reference field="4294967294" count="1" selected="0">
            <x v="0"/>
          </reference>
          <reference field="15" count="1" selected="0">
            <x v="0"/>
          </reference>
        </references>
      </pivotArea>
    </chartFormat>
    <chartFormat chart="6" format="7">
      <pivotArea type="data" outline="0" fieldPosition="0">
        <references count="2">
          <reference field="4294967294" count="1" selected="0">
            <x v="0"/>
          </reference>
          <reference field="15" count="1" selected="0">
            <x v="1"/>
          </reference>
        </references>
      </pivotArea>
    </chartFormat>
    <chartFormat chart="6" format="8">
      <pivotArea type="data" outline="0" fieldPosition="0">
        <references count="2">
          <reference field="4294967294" count="1" selected="0">
            <x v="0"/>
          </reference>
          <reference field="15" count="1" selected="0">
            <x v="2"/>
          </reference>
        </references>
      </pivotArea>
    </chartFormat>
    <chartFormat chart="3" format="1">
      <pivotArea type="data" outline="0" fieldPosition="0">
        <references count="2">
          <reference field="4294967294" count="1" selected="0">
            <x v="0"/>
          </reference>
          <reference field="15" count="1" selected="0">
            <x v="0"/>
          </reference>
        </references>
      </pivotArea>
    </chartFormat>
    <chartFormat chart="3" format="2">
      <pivotArea type="data" outline="0" fieldPosition="0">
        <references count="2">
          <reference field="4294967294" count="1" selected="0">
            <x v="0"/>
          </reference>
          <reference field="15" count="1" selected="0">
            <x v="1"/>
          </reference>
        </references>
      </pivotArea>
    </chartFormat>
    <chartFormat chart="3" format="3">
      <pivotArea type="data" outline="0" fieldPosition="0">
        <references count="2">
          <reference field="4294967294" count="1" selected="0">
            <x v="0"/>
          </reference>
          <reference field="15"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1">
  <rv s="0">
    <v>13</v>
    <v>24</v>
  </rv>
</rvData>
</file>

<file path=xl/richData/rdrichvaluestructure.xml><?xml version="1.0" encoding="utf-8"?>
<rvStructures xmlns="http://schemas.microsoft.com/office/spreadsheetml/2017/richdata" count="1">
  <s t="_error">
    <k n="errorType" t="i"/>
    <k n="subType" t="i"/>
  </s>
</rvStructures>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620146FB-832B-457B-9EAC-EB896578FD1F}" sourceName="Category">
  <pivotTables>
    <pivotTable tabId="5" name="PivotTable3"/>
    <pivotTable tabId="5" name="PivotTable1"/>
    <pivotTable tabId="5" name="PivotTable10"/>
    <pivotTable tabId="5" name="PivotTable11"/>
    <pivotTable tabId="5" name="PivotTable2"/>
    <pivotTable tabId="5" name="PivotTable4"/>
    <pivotTable tabId="5" name="PivotTable5"/>
    <pivotTable tabId="5" name="PivotTable6"/>
    <pivotTable tabId="5" name="PivotTable7"/>
    <pivotTable tabId="5" name="PivotTable8"/>
    <pivotTable tabId="5" name="PivotTable9"/>
  </pivotTables>
  <data>
    <tabular pivotCacheId="1140883605">
      <items count="10">
        <i x="7" s="1"/>
        <i x="0" s="1"/>
        <i x="1" s="1"/>
        <i x="8" s="1"/>
        <i x="4" s="1"/>
        <i x="5" s="1"/>
        <i x="2" s="1"/>
        <i x="3" s="1"/>
        <i x="6" s="1"/>
        <i x="9" nd="1"/>
      </items>
    </tabular>
  </data>
  <extLst>
    <x:ext xmlns:x15="http://schemas.microsoft.com/office/spreadsheetml/2010/11/main" uri="{470722E0-AACD-4C17-9CDC-17EF765DBC7E}">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ategory" xr10:uid="{CB565853-1714-4DDA-8D5A-57997ABF85BF}" cache="Slicer_Category" caption="Category" startItem="3" rowHeight="257175"/>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Slate">
  <a:themeElements>
    <a:clrScheme name="Custom 1">
      <a:dk1>
        <a:sysClr val="windowText" lastClr="000000"/>
      </a:dk1>
      <a:lt1>
        <a:sysClr val="window" lastClr="FFFFFF"/>
      </a:lt1>
      <a:dk2>
        <a:srgbClr val="0E2841"/>
      </a:dk2>
      <a:lt2>
        <a:srgbClr val="E8E8E8"/>
      </a:lt2>
      <a:accent1>
        <a:srgbClr val="156082"/>
      </a:accent1>
      <a:accent2>
        <a:srgbClr val="000000"/>
      </a:accent2>
      <a:accent3>
        <a:srgbClr val="196B24"/>
      </a:accent3>
      <a:accent4>
        <a:srgbClr val="0F9ED5"/>
      </a:accent4>
      <a:accent5>
        <a:srgbClr val="A02B93"/>
      </a:accent5>
      <a:accent6>
        <a:srgbClr val="4EA72E"/>
      </a:accent6>
      <a:hlink>
        <a:srgbClr val="467886"/>
      </a:hlink>
      <a:folHlink>
        <a:srgbClr val="96607D"/>
      </a:folHlink>
    </a:clrScheme>
    <a:fontScheme name="Slate">
      <a:majorFont>
        <a:latin typeface="Calisto MT" panose="02040603050505030304"/>
        <a:ea typeface=""/>
        <a:cs typeface=""/>
        <a:font script="Jpan" typeface="ＭＳ Ｐゴシック"/>
        <a:font script="Hang" typeface="돋움"/>
        <a:font script="Hans" typeface="方正舒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Calisto MT" panose="02040603050505030304"/>
        <a:ea typeface=""/>
        <a:cs typeface=""/>
        <a:font script="Jpan" typeface="ＭＳ Ｐゴシック"/>
        <a:font script="Hang" typeface="돋움"/>
        <a:font script="Hans" typeface="方正舒体"/>
        <a:font script="Hant" typeface="微軟正黑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Slate">
      <a:fillStyleLst>
        <a:solidFill>
          <a:schemeClr val="phClr"/>
        </a:solidFill>
        <a:gradFill rotWithShape="1">
          <a:gsLst>
            <a:gs pos="0">
              <a:schemeClr val="phClr">
                <a:tint val="60000"/>
                <a:lumMod val="110000"/>
              </a:schemeClr>
            </a:gs>
            <a:gs pos="100000">
              <a:schemeClr val="phClr">
                <a:tint val="88000"/>
              </a:schemeClr>
            </a:gs>
          </a:gsLst>
          <a:lin ang="5400000" scaled="0"/>
        </a:gradFill>
        <a:gradFill rotWithShape="1">
          <a:gsLst>
            <a:gs pos="0">
              <a:schemeClr val="phClr">
                <a:tint val="96000"/>
                <a:lumMod val="104000"/>
              </a:schemeClr>
            </a:gs>
            <a:gs pos="100000">
              <a:schemeClr val="phClr">
                <a:shade val="90000"/>
                <a:lumMod val="90000"/>
              </a:schemeClr>
            </a:gs>
          </a:gsLst>
          <a:lin ang="5400000" scaled="0"/>
        </a:gradFill>
      </a:fillStyleLst>
      <a:lnStyleLst>
        <a:ln w="9525" cap="rnd" cmpd="sng" algn="ctr">
          <a:solidFill>
            <a:schemeClr val="phClr">
              <a:shade val="90000"/>
            </a:schemeClr>
          </a:solidFill>
          <a:prstDash val="solid"/>
        </a:ln>
        <a:ln w="15875" cap="rnd" cmpd="sng" algn="ctr">
          <a:solidFill>
            <a:schemeClr val="phClr"/>
          </a:solidFill>
          <a:prstDash val="solid"/>
        </a:ln>
        <a:ln w="25400" cap="rnd" cmpd="sng" algn="ctr">
          <a:solidFill>
            <a:schemeClr val="phClr"/>
          </a:solidFill>
          <a:prstDash val="solid"/>
        </a:ln>
      </a:lnStyleLst>
      <a:effectStyleLst>
        <a:effectStyle>
          <a:effectLst/>
        </a:effectStyle>
        <a:effectStyle>
          <a:effectLst>
            <a:outerShdw blurRad="63500" dist="25400" dir="5400000" rotWithShape="0">
              <a:srgbClr val="000000">
                <a:alpha val="60000"/>
              </a:srgbClr>
            </a:outerShdw>
          </a:effectLst>
        </a:effectStyle>
        <a:effectStyle>
          <a:effectLst>
            <a:outerShdw blurRad="76200" dist="38100" dir="5400000" rotWithShape="0">
              <a:srgbClr val="000000">
                <a:alpha val="75000"/>
              </a:srgbClr>
            </a:outerShdw>
          </a:effectLst>
          <a:scene3d>
            <a:camera prst="orthographicFront">
              <a:rot lat="0" lon="0" rev="0"/>
            </a:camera>
            <a:lightRig rig="threePt" dir="t">
              <a:rot lat="0" lon="0" rev="1200000"/>
            </a:lightRig>
          </a:scene3d>
          <a:sp3d>
            <a:bevelT w="63500" h="25400" prst="hardEdge"/>
          </a:sp3d>
        </a:effectStyle>
      </a:effectStyleLst>
      <a:bgFillStyleLst>
        <a:solidFill>
          <a:schemeClr val="phClr"/>
        </a:solidFill>
        <a:solidFill>
          <a:schemeClr val="phClr"/>
        </a:solidFill>
        <a:blipFill rotWithShape="1">
          <a:blip xmlns:r="http://schemas.openxmlformats.org/officeDocument/2006/relationships" r:embed="rId1">
            <a:duotone>
              <a:schemeClr val="phClr">
                <a:shade val="80000"/>
                <a:lumMod val="80000"/>
              </a:schemeClr>
              <a:schemeClr val="phClr">
                <a:tint val="98000"/>
              </a:schemeClr>
            </a:duotone>
          </a:blip>
          <a:stretch/>
        </a:blipFill>
      </a:bgFillStyleLst>
    </a:fmtScheme>
  </a:themeElements>
  <a:objectDefaults/>
  <a:extraClrSchemeLst/>
  <a:extLst>
    <a:ext uri="{05A4C25C-085E-4340-85A3-A5531E510DB2}">
      <thm15:themeFamily xmlns:thm15="http://schemas.microsoft.com/office/thememl/2012/main" name="Slate" id="{C3F70B94-7CE9-428E-ADC1-3269CC2C3385}" vid="{3F2DE9A5-64E6-437C-A389-CC4477E817E8}"/>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2.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1466"/>
  <sheetViews>
    <sheetView tabSelected="1" topLeftCell="O1" zoomScale="70" zoomScaleNormal="70" workbookViewId="0">
      <selection activeCell="Q3" sqref="Q3"/>
    </sheetView>
  </sheetViews>
  <sheetFormatPr defaultColWidth="11.5" defaultRowHeight="15.75" x14ac:dyDescent="0.25"/>
  <cols>
    <col min="8" max="8" width="11.5" style="4" customWidth="1"/>
    <col min="16" max="16" width="207.25" bestFit="1" customWidth="1"/>
  </cols>
  <sheetData>
    <row r="1" spans="1:17" x14ac:dyDescent="0.25">
      <c r="A1" t="s">
        <v>0</v>
      </c>
      <c r="B1" t="s">
        <v>1</v>
      </c>
      <c r="C1" t="s">
        <v>2</v>
      </c>
      <c r="D1" t="s">
        <v>3</v>
      </c>
      <c r="E1" t="s">
        <v>4</v>
      </c>
      <c r="F1" t="s">
        <v>5</v>
      </c>
      <c r="G1" t="s">
        <v>6</v>
      </c>
      <c r="H1" s="4" t="s">
        <v>7</v>
      </c>
      <c r="I1" t="s">
        <v>8</v>
      </c>
      <c r="J1" t="s">
        <v>9</v>
      </c>
      <c r="K1" t="s">
        <v>10</v>
      </c>
      <c r="L1" t="s">
        <v>11</v>
      </c>
      <c r="M1" t="s">
        <v>12</v>
      </c>
      <c r="N1" t="s">
        <v>13</v>
      </c>
      <c r="O1" t="s">
        <v>14</v>
      </c>
      <c r="P1" t="s">
        <v>15</v>
      </c>
    </row>
    <row r="2" spans="1:17" x14ac:dyDescent="0.25">
      <c r="A2" t="s">
        <v>16</v>
      </c>
      <c r="B2" t="s">
        <v>17</v>
      </c>
      <c r="C2" t="s">
        <v>18</v>
      </c>
      <c r="D2">
        <v>399</v>
      </c>
      <c r="E2" s="2">
        <v>1099</v>
      </c>
      <c r="F2" s="1">
        <v>0.64</v>
      </c>
      <c r="G2">
        <v>4.2</v>
      </c>
      <c r="H2" s="4">
        <v>24269</v>
      </c>
      <c r="I2" t="s">
        <v>19</v>
      </c>
      <c r="J2" t="s">
        <v>20</v>
      </c>
      <c r="K2" t="s">
        <v>21</v>
      </c>
      <c r="L2" t="s">
        <v>22</v>
      </c>
      <c r="M2" t="s">
        <v>23</v>
      </c>
      <c r="N2" t="s">
        <v>24</v>
      </c>
      <c r="O2" t="s">
        <v>25</v>
      </c>
      <c r="P2" t="s">
        <v>26</v>
      </c>
      <c r="Q2">
        <f>COUNTA(A2:A1466)</f>
        <v>1465</v>
      </c>
    </row>
    <row r="3" spans="1:17" x14ac:dyDescent="0.25">
      <c r="A3" t="s">
        <v>27</v>
      </c>
      <c r="B3" t="s">
        <v>28</v>
      </c>
      <c r="C3" t="s">
        <v>18</v>
      </c>
      <c r="D3">
        <v>199</v>
      </c>
      <c r="E3">
        <v>349</v>
      </c>
      <c r="F3" s="1">
        <v>0.43</v>
      </c>
      <c r="G3">
        <v>4</v>
      </c>
      <c r="H3" s="4">
        <v>43994</v>
      </c>
      <c r="I3" t="s">
        <v>29</v>
      </c>
      <c r="J3" t="s">
        <v>30</v>
      </c>
      <c r="K3" t="s">
        <v>31</v>
      </c>
      <c r="L3" t="s">
        <v>32</v>
      </c>
      <c r="M3" t="s">
        <v>33</v>
      </c>
      <c r="N3" t="s">
        <v>34</v>
      </c>
      <c r="O3" t="s">
        <v>35</v>
      </c>
      <c r="P3" t="s">
        <v>36</v>
      </c>
    </row>
    <row r="4" spans="1:17" x14ac:dyDescent="0.25">
      <c r="A4" t="s">
        <v>37</v>
      </c>
      <c r="B4" t="s">
        <v>38</v>
      </c>
      <c r="C4" t="s">
        <v>18</v>
      </c>
      <c r="D4">
        <v>199</v>
      </c>
      <c r="E4" s="2">
        <v>1899</v>
      </c>
      <c r="F4" s="1">
        <v>0.9</v>
      </c>
      <c r="G4">
        <v>3.9</v>
      </c>
      <c r="H4" s="4">
        <v>7928</v>
      </c>
      <c r="I4" t="s">
        <v>39</v>
      </c>
      <c r="J4" t="s">
        <v>40</v>
      </c>
      <c r="K4" t="s">
        <v>41</v>
      </c>
      <c r="L4" t="s">
        <v>42</v>
      </c>
      <c r="M4" t="s">
        <v>43</v>
      </c>
      <c r="N4" t="s">
        <v>44</v>
      </c>
      <c r="O4" t="s">
        <v>45</v>
      </c>
      <c r="P4" t="s">
        <v>46</v>
      </c>
    </row>
    <row r="5" spans="1:17" x14ac:dyDescent="0.25">
      <c r="A5" t="s">
        <v>47</v>
      </c>
      <c r="B5" t="s">
        <v>48</v>
      </c>
      <c r="C5" t="s">
        <v>18</v>
      </c>
      <c r="D5">
        <v>329</v>
      </c>
      <c r="E5">
        <v>699</v>
      </c>
      <c r="F5" s="1">
        <v>0.53</v>
      </c>
      <c r="G5">
        <v>4.2</v>
      </c>
      <c r="H5" s="4">
        <v>94363</v>
      </c>
      <c r="I5" t="s">
        <v>49</v>
      </c>
      <c r="J5" t="s">
        <v>50</v>
      </c>
      <c r="K5" t="s">
        <v>51</v>
      </c>
      <c r="L5" t="s">
        <v>52</v>
      </c>
      <c r="M5" t="s">
        <v>53</v>
      </c>
      <c r="N5" t="s">
        <v>54</v>
      </c>
      <c r="O5" t="s">
        <v>55</v>
      </c>
      <c r="P5" t="s">
        <v>56</v>
      </c>
    </row>
    <row r="6" spans="1:17" x14ac:dyDescent="0.25">
      <c r="A6" t="s">
        <v>57</v>
      </c>
      <c r="B6" t="s">
        <v>58</v>
      </c>
      <c r="C6" t="s">
        <v>18</v>
      </c>
      <c r="D6">
        <v>154</v>
      </c>
      <c r="E6">
        <v>399</v>
      </c>
      <c r="F6" s="1">
        <v>0.61</v>
      </c>
      <c r="G6">
        <v>4.2</v>
      </c>
      <c r="H6" s="4">
        <v>16905</v>
      </c>
      <c r="I6" t="s">
        <v>59</v>
      </c>
      <c r="J6" t="s">
        <v>60</v>
      </c>
      <c r="K6" t="s">
        <v>61</v>
      </c>
      <c r="L6" t="s">
        <v>62</v>
      </c>
      <c r="M6" t="s">
        <v>63</v>
      </c>
      <c r="N6" t="s">
        <v>13023</v>
      </c>
      <c r="O6" t="s">
        <v>64</v>
      </c>
      <c r="P6" t="s">
        <v>65</v>
      </c>
    </row>
    <row r="7" spans="1:17" x14ac:dyDescent="0.25">
      <c r="A7" t="s">
        <v>66</v>
      </c>
      <c r="B7" t="s">
        <v>67</v>
      </c>
      <c r="C7" t="s">
        <v>18</v>
      </c>
      <c r="D7">
        <v>149</v>
      </c>
      <c r="E7" s="2">
        <v>1000</v>
      </c>
      <c r="F7" s="1">
        <v>0.85</v>
      </c>
      <c r="G7">
        <v>3.9</v>
      </c>
      <c r="H7" s="4">
        <v>24871</v>
      </c>
      <c r="I7" t="s">
        <v>68</v>
      </c>
      <c r="J7" t="s">
        <v>69</v>
      </c>
      <c r="K7" t="s">
        <v>70</v>
      </c>
      <c r="L7" t="s">
        <v>71</v>
      </c>
      <c r="M7" t="s">
        <v>72</v>
      </c>
      <c r="N7" t="s">
        <v>73</v>
      </c>
      <c r="O7" t="s">
        <v>74</v>
      </c>
      <c r="P7" t="s">
        <v>75</v>
      </c>
    </row>
    <row r="8" spans="1:17" x14ac:dyDescent="0.25">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7" x14ac:dyDescent="0.25">
      <c r="A9" t="s">
        <v>86</v>
      </c>
      <c r="B9" t="s">
        <v>87</v>
      </c>
      <c r="C9" t="s">
        <v>18</v>
      </c>
      <c r="D9">
        <v>229</v>
      </c>
      <c r="E9">
        <v>299</v>
      </c>
      <c r="F9" s="1">
        <v>0.23</v>
      </c>
      <c r="G9">
        <v>4.3</v>
      </c>
      <c r="H9" s="4">
        <v>30411</v>
      </c>
      <c r="I9" t="s">
        <v>88</v>
      </c>
      <c r="J9" t="s">
        <v>89</v>
      </c>
      <c r="K9" t="s">
        <v>90</v>
      </c>
      <c r="L9" t="s">
        <v>91</v>
      </c>
      <c r="M9" t="s">
        <v>92</v>
      </c>
      <c r="N9" t="s">
        <v>93</v>
      </c>
      <c r="O9" t="s">
        <v>94</v>
      </c>
      <c r="P9" t="s">
        <v>95</v>
      </c>
    </row>
    <row r="10" spans="1:17" x14ac:dyDescent="0.25">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7" x14ac:dyDescent="0.25">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7" x14ac:dyDescent="0.25">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7" x14ac:dyDescent="0.25">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7" x14ac:dyDescent="0.25">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7" x14ac:dyDescent="0.25">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7" x14ac:dyDescent="0.25">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x14ac:dyDescent="0.25">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x14ac:dyDescent="0.25">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x14ac:dyDescent="0.25">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x14ac:dyDescent="0.25">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x14ac:dyDescent="0.25">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x14ac:dyDescent="0.25">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x14ac:dyDescent="0.25">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x14ac:dyDescent="0.25">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x14ac:dyDescent="0.25">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x14ac:dyDescent="0.25">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x14ac:dyDescent="0.25">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x14ac:dyDescent="0.25">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x14ac:dyDescent="0.25">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x14ac:dyDescent="0.25">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x14ac:dyDescent="0.25">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x14ac:dyDescent="0.25">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x14ac:dyDescent="0.25">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x14ac:dyDescent="0.25">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x14ac:dyDescent="0.25">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x14ac:dyDescent="0.25">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x14ac:dyDescent="0.25">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x14ac:dyDescent="0.25">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x14ac:dyDescent="0.25">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x14ac:dyDescent="0.25">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x14ac:dyDescent="0.25">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x14ac:dyDescent="0.25">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x14ac:dyDescent="0.25">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x14ac:dyDescent="0.25">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x14ac:dyDescent="0.25">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x14ac:dyDescent="0.25">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x14ac:dyDescent="0.25">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x14ac:dyDescent="0.25">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x14ac:dyDescent="0.25">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x14ac:dyDescent="0.25">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x14ac:dyDescent="0.25">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x14ac:dyDescent="0.25">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x14ac:dyDescent="0.25">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x14ac:dyDescent="0.25">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x14ac:dyDescent="0.25">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x14ac:dyDescent="0.25">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x14ac:dyDescent="0.25">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x14ac:dyDescent="0.25">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x14ac:dyDescent="0.25">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x14ac:dyDescent="0.25">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x14ac:dyDescent="0.25">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x14ac:dyDescent="0.25">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x14ac:dyDescent="0.25">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x14ac:dyDescent="0.25">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x14ac:dyDescent="0.25">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x14ac:dyDescent="0.25">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x14ac:dyDescent="0.25">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x14ac:dyDescent="0.25">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x14ac:dyDescent="0.25">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x14ac:dyDescent="0.25">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x14ac:dyDescent="0.25">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x14ac:dyDescent="0.25">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x14ac:dyDescent="0.25">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x14ac:dyDescent="0.25">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x14ac:dyDescent="0.25">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x14ac:dyDescent="0.25">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x14ac:dyDescent="0.25">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x14ac:dyDescent="0.25">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x14ac:dyDescent="0.25">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x14ac:dyDescent="0.25">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x14ac:dyDescent="0.25">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x14ac:dyDescent="0.25">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x14ac:dyDescent="0.25">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x14ac:dyDescent="0.25">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x14ac:dyDescent="0.25">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x14ac:dyDescent="0.25">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x14ac:dyDescent="0.25">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x14ac:dyDescent="0.25">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x14ac:dyDescent="0.25">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x14ac:dyDescent="0.25">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x14ac:dyDescent="0.25">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x14ac:dyDescent="0.25">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x14ac:dyDescent="0.25">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x14ac:dyDescent="0.25">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x14ac:dyDescent="0.25">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x14ac:dyDescent="0.25">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x14ac:dyDescent="0.25">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x14ac:dyDescent="0.25">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x14ac:dyDescent="0.25">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x14ac:dyDescent="0.25">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x14ac:dyDescent="0.25">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x14ac:dyDescent="0.25">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x14ac:dyDescent="0.25">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x14ac:dyDescent="0.25">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x14ac:dyDescent="0.25">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x14ac:dyDescent="0.25">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x14ac:dyDescent="0.25">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x14ac:dyDescent="0.25">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x14ac:dyDescent="0.25">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x14ac:dyDescent="0.25">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x14ac:dyDescent="0.25">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x14ac:dyDescent="0.25">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x14ac:dyDescent="0.25">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x14ac:dyDescent="0.25">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x14ac:dyDescent="0.25">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x14ac:dyDescent="0.25">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x14ac:dyDescent="0.25">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x14ac:dyDescent="0.25">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x14ac:dyDescent="0.25">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x14ac:dyDescent="0.25">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x14ac:dyDescent="0.25">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x14ac:dyDescent="0.25">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x14ac:dyDescent="0.25">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x14ac:dyDescent="0.25">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x14ac:dyDescent="0.25">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x14ac:dyDescent="0.25">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x14ac:dyDescent="0.25">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x14ac:dyDescent="0.25">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x14ac:dyDescent="0.25">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x14ac:dyDescent="0.25">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x14ac:dyDescent="0.25">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x14ac:dyDescent="0.25">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x14ac:dyDescent="0.25">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x14ac:dyDescent="0.25">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x14ac:dyDescent="0.25">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x14ac:dyDescent="0.25">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x14ac:dyDescent="0.25">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x14ac:dyDescent="0.25">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x14ac:dyDescent="0.25">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x14ac:dyDescent="0.25">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x14ac:dyDescent="0.25">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x14ac:dyDescent="0.25">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x14ac:dyDescent="0.25">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x14ac:dyDescent="0.25">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x14ac:dyDescent="0.25">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x14ac:dyDescent="0.25">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x14ac:dyDescent="0.25">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x14ac:dyDescent="0.25">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x14ac:dyDescent="0.25">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x14ac:dyDescent="0.25">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x14ac:dyDescent="0.25">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x14ac:dyDescent="0.25">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x14ac:dyDescent="0.25">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x14ac:dyDescent="0.25">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x14ac:dyDescent="0.25">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x14ac:dyDescent="0.25">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x14ac:dyDescent="0.25">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x14ac:dyDescent="0.25">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x14ac:dyDescent="0.25">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x14ac:dyDescent="0.25">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x14ac:dyDescent="0.25">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x14ac:dyDescent="0.25">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x14ac:dyDescent="0.25">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x14ac:dyDescent="0.25">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x14ac:dyDescent="0.25">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x14ac:dyDescent="0.25">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x14ac:dyDescent="0.25">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x14ac:dyDescent="0.25">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x14ac:dyDescent="0.25">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x14ac:dyDescent="0.25">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x14ac:dyDescent="0.25">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x14ac:dyDescent="0.25">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x14ac:dyDescent="0.25">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x14ac:dyDescent="0.25">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x14ac:dyDescent="0.25">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x14ac:dyDescent="0.25">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x14ac:dyDescent="0.25">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x14ac:dyDescent="0.25">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x14ac:dyDescent="0.25">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x14ac:dyDescent="0.25">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x14ac:dyDescent="0.25">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x14ac:dyDescent="0.25">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x14ac:dyDescent="0.25">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x14ac:dyDescent="0.25">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x14ac:dyDescent="0.25">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x14ac:dyDescent="0.25">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x14ac:dyDescent="0.25">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x14ac:dyDescent="0.25">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x14ac:dyDescent="0.25">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x14ac:dyDescent="0.25">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x14ac:dyDescent="0.25">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x14ac:dyDescent="0.25">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x14ac:dyDescent="0.25">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x14ac:dyDescent="0.25">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x14ac:dyDescent="0.25">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x14ac:dyDescent="0.25">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x14ac:dyDescent="0.25">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x14ac:dyDescent="0.25">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x14ac:dyDescent="0.25">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x14ac:dyDescent="0.25">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x14ac:dyDescent="0.25">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x14ac:dyDescent="0.25">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x14ac:dyDescent="0.25">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x14ac:dyDescent="0.25">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x14ac:dyDescent="0.25">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x14ac:dyDescent="0.25">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x14ac:dyDescent="0.25">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x14ac:dyDescent="0.25">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x14ac:dyDescent="0.25">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x14ac:dyDescent="0.25">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x14ac:dyDescent="0.25">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x14ac:dyDescent="0.25">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x14ac:dyDescent="0.25">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x14ac:dyDescent="0.25">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x14ac:dyDescent="0.25">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x14ac:dyDescent="0.25">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x14ac:dyDescent="0.25">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x14ac:dyDescent="0.25">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x14ac:dyDescent="0.25">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x14ac:dyDescent="0.25">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x14ac:dyDescent="0.25">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x14ac:dyDescent="0.25">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x14ac:dyDescent="0.25">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x14ac:dyDescent="0.25">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x14ac:dyDescent="0.25">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x14ac:dyDescent="0.25">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x14ac:dyDescent="0.25">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x14ac:dyDescent="0.25">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x14ac:dyDescent="0.25">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x14ac:dyDescent="0.25">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x14ac:dyDescent="0.25">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x14ac:dyDescent="0.25">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x14ac:dyDescent="0.25">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x14ac:dyDescent="0.25">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x14ac:dyDescent="0.25">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x14ac:dyDescent="0.25">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x14ac:dyDescent="0.25">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x14ac:dyDescent="0.25">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x14ac:dyDescent="0.25">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x14ac:dyDescent="0.25">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x14ac:dyDescent="0.25">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x14ac:dyDescent="0.25">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x14ac:dyDescent="0.25">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x14ac:dyDescent="0.25">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x14ac:dyDescent="0.25">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x14ac:dyDescent="0.25">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x14ac:dyDescent="0.25">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x14ac:dyDescent="0.25">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x14ac:dyDescent="0.25">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x14ac:dyDescent="0.25">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x14ac:dyDescent="0.25">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x14ac:dyDescent="0.25">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x14ac:dyDescent="0.25">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x14ac:dyDescent="0.25">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x14ac:dyDescent="0.25">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x14ac:dyDescent="0.25">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x14ac:dyDescent="0.25">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x14ac:dyDescent="0.25">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x14ac:dyDescent="0.25">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x14ac:dyDescent="0.25">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x14ac:dyDescent="0.25">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x14ac:dyDescent="0.25">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x14ac:dyDescent="0.25">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x14ac:dyDescent="0.25">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x14ac:dyDescent="0.25">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x14ac:dyDescent="0.25">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x14ac:dyDescent="0.25">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x14ac:dyDescent="0.25">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x14ac:dyDescent="0.25">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x14ac:dyDescent="0.25">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x14ac:dyDescent="0.25">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x14ac:dyDescent="0.25">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x14ac:dyDescent="0.25">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x14ac:dyDescent="0.25">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x14ac:dyDescent="0.25">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x14ac:dyDescent="0.25">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x14ac:dyDescent="0.25">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x14ac:dyDescent="0.25">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x14ac:dyDescent="0.25">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x14ac:dyDescent="0.25">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x14ac:dyDescent="0.25">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x14ac:dyDescent="0.25">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x14ac:dyDescent="0.25">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x14ac:dyDescent="0.25">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x14ac:dyDescent="0.25">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x14ac:dyDescent="0.25">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x14ac:dyDescent="0.25">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x14ac:dyDescent="0.25">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x14ac:dyDescent="0.25">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x14ac:dyDescent="0.25">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x14ac:dyDescent="0.25">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x14ac:dyDescent="0.25">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x14ac:dyDescent="0.25">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x14ac:dyDescent="0.25">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x14ac:dyDescent="0.25">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x14ac:dyDescent="0.25">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x14ac:dyDescent="0.25">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x14ac:dyDescent="0.25">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x14ac:dyDescent="0.25">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x14ac:dyDescent="0.25">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x14ac:dyDescent="0.25">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x14ac:dyDescent="0.25">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x14ac:dyDescent="0.25">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x14ac:dyDescent="0.25">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x14ac:dyDescent="0.25">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x14ac:dyDescent="0.25">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x14ac:dyDescent="0.25">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x14ac:dyDescent="0.25">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x14ac:dyDescent="0.25">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x14ac:dyDescent="0.25">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x14ac:dyDescent="0.25">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x14ac:dyDescent="0.25">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x14ac:dyDescent="0.25">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x14ac:dyDescent="0.25">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x14ac:dyDescent="0.25">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x14ac:dyDescent="0.25">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x14ac:dyDescent="0.25">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x14ac:dyDescent="0.25">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x14ac:dyDescent="0.25">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x14ac:dyDescent="0.25">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x14ac:dyDescent="0.25">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x14ac:dyDescent="0.25">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x14ac:dyDescent="0.25">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x14ac:dyDescent="0.25">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x14ac:dyDescent="0.25">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x14ac:dyDescent="0.25">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x14ac:dyDescent="0.25">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x14ac:dyDescent="0.25">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x14ac:dyDescent="0.25">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x14ac:dyDescent="0.25">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x14ac:dyDescent="0.25">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x14ac:dyDescent="0.25">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x14ac:dyDescent="0.25">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x14ac:dyDescent="0.25">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x14ac:dyDescent="0.25">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x14ac:dyDescent="0.25">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x14ac:dyDescent="0.25">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x14ac:dyDescent="0.25">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x14ac:dyDescent="0.25">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x14ac:dyDescent="0.25">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x14ac:dyDescent="0.25">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x14ac:dyDescent="0.25">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x14ac:dyDescent="0.25">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x14ac:dyDescent="0.25">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x14ac:dyDescent="0.25">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x14ac:dyDescent="0.25">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x14ac:dyDescent="0.25">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x14ac:dyDescent="0.25">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x14ac:dyDescent="0.25">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x14ac:dyDescent="0.25">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x14ac:dyDescent="0.25">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x14ac:dyDescent="0.25">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x14ac:dyDescent="0.25">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x14ac:dyDescent="0.25">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x14ac:dyDescent="0.25">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x14ac:dyDescent="0.25">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x14ac:dyDescent="0.25">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x14ac:dyDescent="0.25">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x14ac:dyDescent="0.25">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x14ac:dyDescent="0.25">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x14ac:dyDescent="0.25">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x14ac:dyDescent="0.25">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x14ac:dyDescent="0.25">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x14ac:dyDescent="0.25">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x14ac:dyDescent="0.25">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x14ac:dyDescent="0.25">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x14ac:dyDescent="0.25">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x14ac:dyDescent="0.25">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x14ac:dyDescent="0.25">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x14ac:dyDescent="0.25">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x14ac:dyDescent="0.25">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x14ac:dyDescent="0.25">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x14ac:dyDescent="0.25">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x14ac:dyDescent="0.25">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x14ac:dyDescent="0.25">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x14ac:dyDescent="0.25">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x14ac:dyDescent="0.25">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x14ac:dyDescent="0.25">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x14ac:dyDescent="0.25">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x14ac:dyDescent="0.25">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x14ac:dyDescent="0.25">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x14ac:dyDescent="0.25">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x14ac:dyDescent="0.25">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x14ac:dyDescent="0.25">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x14ac:dyDescent="0.25">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x14ac:dyDescent="0.25">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x14ac:dyDescent="0.25">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x14ac:dyDescent="0.25">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x14ac:dyDescent="0.25">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x14ac:dyDescent="0.25">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x14ac:dyDescent="0.25">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x14ac:dyDescent="0.25">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x14ac:dyDescent="0.25">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x14ac:dyDescent="0.25">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x14ac:dyDescent="0.25">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x14ac:dyDescent="0.25">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x14ac:dyDescent="0.25">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x14ac:dyDescent="0.25">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x14ac:dyDescent="0.25">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x14ac:dyDescent="0.25">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x14ac:dyDescent="0.25">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x14ac:dyDescent="0.25">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x14ac:dyDescent="0.25">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x14ac:dyDescent="0.25">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x14ac:dyDescent="0.25">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x14ac:dyDescent="0.25">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x14ac:dyDescent="0.25">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x14ac:dyDescent="0.25">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x14ac:dyDescent="0.25">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x14ac:dyDescent="0.25">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x14ac:dyDescent="0.25">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x14ac:dyDescent="0.25">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x14ac:dyDescent="0.25">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x14ac:dyDescent="0.25">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x14ac:dyDescent="0.25">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x14ac:dyDescent="0.25">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x14ac:dyDescent="0.25">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x14ac:dyDescent="0.25">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x14ac:dyDescent="0.25">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x14ac:dyDescent="0.25">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x14ac:dyDescent="0.25">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x14ac:dyDescent="0.25">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x14ac:dyDescent="0.25">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x14ac:dyDescent="0.25">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x14ac:dyDescent="0.25">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x14ac:dyDescent="0.25">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x14ac:dyDescent="0.25">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x14ac:dyDescent="0.25">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x14ac:dyDescent="0.25">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x14ac:dyDescent="0.25">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x14ac:dyDescent="0.25">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x14ac:dyDescent="0.25">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x14ac:dyDescent="0.25">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x14ac:dyDescent="0.25">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x14ac:dyDescent="0.25">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x14ac:dyDescent="0.25">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x14ac:dyDescent="0.25">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x14ac:dyDescent="0.25">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x14ac:dyDescent="0.25">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x14ac:dyDescent="0.25">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x14ac:dyDescent="0.25">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x14ac:dyDescent="0.25">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x14ac:dyDescent="0.25">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x14ac:dyDescent="0.25">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x14ac:dyDescent="0.25">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x14ac:dyDescent="0.25">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x14ac:dyDescent="0.25">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x14ac:dyDescent="0.25">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x14ac:dyDescent="0.25">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x14ac:dyDescent="0.25">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x14ac:dyDescent="0.25">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x14ac:dyDescent="0.25">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x14ac:dyDescent="0.25">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x14ac:dyDescent="0.25">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x14ac:dyDescent="0.25">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x14ac:dyDescent="0.25">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x14ac:dyDescent="0.25">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x14ac:dyDescent="0.25">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x14ac:dyDescent="0.25">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x14ac:dyDescent="0.25">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x14ac:dyDescent="0.25">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x14ac:dyDescent="0.25">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x14ac:dyDescent="0.25">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x14ac:dyDescent="0.25">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x14ac:dyDescent="0.25">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x14ac:dyDescent="0.25">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x14ac:dyDescent="0.25">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x14ac:dyDescent="0.25">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x14ac:dyDescent="0.25">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x14ac:dyDescent="0.25">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x14ac:dyDescent="0.25">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x14ac:dyDescent="0.25">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x14ac:dyDescent="0.25">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x14ac:dyDescent="0.25">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x14ac:dyDescent="0.25">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x14ac:dyDescent="0.25">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x14ac:dyDescent="0.25">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x14ac:dyDescent="0.25">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x14ac:dyDescent="0.25">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x14ac:dyDescent="0.25">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x14ac:dyDescent="0.25">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x14ac:dyDescent="0.25">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x14ac:dyDescent="0.25">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x14ac:dyDescent="0.25">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x14ac:dyDescent="0.25">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x14ac:dyDescent="0.25">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x14ac:dyDescent="0.25">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x14ac:dyDescent="0.25">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x14ac:dyDescent="0.25">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x14ac:dyDescent="0.25">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x14ac:dyDescent="0.25">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x14ac:dyDescent="0.25">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x14ac:dyDescent="0.25">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x14ac:dyDescent="0.25">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x14ac:dyDescent="0.25">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x14ac:dyDescent="0.25">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x14ac:dyDescent="0.25">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x14ac:dyDescent="0.25">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x14ac:dyDescent="0.25">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x14ac:dyDescent="0.25">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x14ac:dyDescent="0.25">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x14ac:dyDescent="0.25">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x14ac:dyDescent="0.25">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x14ac:dyDescent="0.25">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x14ac:dyDescent="0.25">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x14ac:dyDescent="0.25">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x14ac:dyDescent="0.25">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x14ac:dyDescent="0.25">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x14ac:dyDescent="0.25">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x14ac:dyDescent="0.25">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x14ac:dyDescent="0.25">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x14ac:dyDescent="0.25">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x14ac:dyDescent="0.25">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x14ac:dyDescent="0.25">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x14ac:dyDescent="0.25">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x14ac:dyDescent="0.25">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x14ac:dyDescent="0.25">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x14ac:dyDescent="0.25">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x14ac:dyDescent="0.25">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x14ac:dyDescent="0.25">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x14ac:dyDescent="0.25">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x14ac:dyDescent="0.25">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x14ac:dyDescent="0.25">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x14ac:dyDescent="0.25">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x14ac:dyDescent="0.25">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x14ac:dyDescent="0.25">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x14ac:dyDescent="0.25">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x14ac:dyDescent="0.25">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x14ac:dyDescent="0.25">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x14ac:dyDescent="0.25">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x14ac:dyDescent="0.25">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x14ac:dyDescent="0.25">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x14ac:dyDescent="0.25">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x14ac:dyDescent="0.25">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x14ac:dyDescent="0.25">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x14ac:dyDescent="0.25">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x14ac:dyDescent="0.25">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x14ac:dyDescent="0.25">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x14ac:dyDescent="0.25">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x14ac:dyDescent="0.25">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x14ac:dyDescent="0.25">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x14ac:dyDescent="0.25">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x14ac:dyDescent="0.25">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x14ac:dyDescent="0.25">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x14ac:dyDescent="0.25">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x14ac:dyDescent="0.25">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x14ac:dyDescent="0.25">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x14ac:dyDescent="0.25">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x14ac:dyDescent="0.25">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x14ac:dyDescent="0.25">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x14ac:dyDescent="0.25">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x14ac:dyDescent="0.25">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x14ac:dyDescent="0.25">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x14ac:dyDescent="0.25">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x14ac:dyDescent="0.25">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x14ac:dyDescent="0.25">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x14ac:dyDescent="0.25">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x14ac:dyDescent="0.25">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x14ac:dyDescent="0.25">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x14ac:dyDescent="0.25">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x14ac:dyDescent="0.25">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x14ac:dyDescent="0.25">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x14ac:dyDescent="0.25">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x14ac:dyDescent="0.25">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x14ac:dyDescent="0.25">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x14ac:dyDescent="0.25">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x14ac:dyDescent="0.25">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x14ac:dyDescent="0.25">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x14ac:dyDescent="0.25">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x14ac:dyDescent="0.25">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x14ac:dyDescent="0.25">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x14ac:dyDescent="0.25">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x14ac:dyDescent="0.25">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x14ac:dyDescent="0.25">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x14ac:dyDescent="0.25">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x14ac:dyDescent="0.25">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x14ac:dyDescent="0.25">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x14ac:dyDescent="0.25">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x14ac:dyDescent="0.25">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x14ac:dyDescent="0.25">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x14ac:dyDescent="0.25">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x14ac:dyDescent="0.25">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x14ac:dyDescent="0.25">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x14ac:dyDescent="0.25">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x14ac:dyDescent="0.25">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x14ac:dyDescent="0.25">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x14ac:dyDescent="0.25">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x14ac:dyDescent="0.25">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x14ac:dyDescent="0.25">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x14ac:dyDescent="0.25">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x14ac:dyDescent="0.25">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x14ac:dyDescent="0.25">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x14ac:dyDescent="0.25">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x14ac:dyDescent="0.25">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x14ac:dyDescent="0.25">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x14ac:dyDescent="0.25">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x14ac:dyDescent="0.25">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x14ac:dyDescent="0.25">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x14ac:dyDescent="0.25">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x14ac:dyDescent="0.25">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x14ac:dyDescent="0.25">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x14ac:dyDescent="0.25">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x14ac:dyDescent="0.25">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x14ac:dyDescent="0.25">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x14ac:dyDescent="0.25">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x14ac:dyDescent="0.25">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x14ac:dyDescent="0.25">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x14ac:dyDescent="0.25">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x14ac:dyDescent="0.25">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x14ac:dyDescent="0.25">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x14ac:dyDescent="0.25">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x14ac:dyDescent="0.25">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x14ac:dyDescent="0.25">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x14ac:dyDescent="0.25">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x14ac:dyDescent="0.25">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x14ac:dyDescent="0.25">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x14ac:dyDescent="0.25">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x14ac:dyDescent="0.25">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x14ac:dyDescent="0.25">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x14ac:dyDescent="0.25">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x14ac:dyDescent="0.25">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x14ac:dyDescent="0.25">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x14ac:dyDescent="0.25">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x14ac:dyDescent="0.25">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x14ac:dyDescent="0.25">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x14ac:dyDescent="0.25">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x14ac:dyDescent="0.25">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x14ac:dyDescent="0.25">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x14ac:dyDescent="0.25">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x14ac:dyDescent="0.25">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x14ac:dyDescent="0.25">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x14ac:dyDescent="0.25">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x14ac:dyDescent="0.25">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x14ac:dyDescent="0.25">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x14ac:dyDescent="0.25">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x14ac:dyDescent="0.25">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x14ac:dyDescent="0.25">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x14ac:dyDescent="0.25">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x14ac:dyDescent="0.25">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x14ac:dyDescent="0.25">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x14ac:dyDescent="0.25">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x14ac:dyDescent="0.25">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x14ac:dyDescent="0.25">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x14ac:dyDescent="0.25">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x14ac:dyDescent="0.25">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x14ac:dyDescent="0.25">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x14ac:dyDescent="0.25">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x14ac:dyDescent="0.25">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x14ac:dyDescent="0.25">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x14ac:dyDescent="0.25">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x14ac:dyDescent="0.25">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x14ac:dyDescent="0.25">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x14ac:dyDescent="0.25">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x14ac:dyDescent="0.25">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x14ac:dyDescent="0.25">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x14ac:dyDescent="0.25">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x14ac:dyDescent="0.25">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x14ac:dyDescent="0.25">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x14ac:dyDescent="0.25">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x14ac:dyDescent="0.25">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x14ac:dyDescent="0.25">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x14ac:dyDescent="0.25">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x14ac:dyDescent="0.25">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x14ac:dyDescent="0.25">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x14ac:dyDescent="0.25">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x14ac:dyDescent="0.25">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x14ac:dyDescent="0.25">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x14ac:dyDescent="0.25">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x14ac:dyDescent="0.25">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x14ac:dyDescent="0.25">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x14ac:dyDescent="0.25">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x14ac:dyDescent="0.25">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x14ac:dyDescent="0.25">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x14ac:dyDescent="0.25">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x14ac:dyDescent="0.25">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x14ac:dyDescent="0.25">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x14ac:dyDescent="0.25">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x14ac:dyDescent="0.25">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x14ac:dyDescent="0.25">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x14ac:dyDescent="0.25">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x14ac:dyDescent="0.25">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x14ac:dyDescent="0.25">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x14ac:dyDescent="0.25">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x14ac:dyDescent="0.25">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x14ac:dyDescent="0.25">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x14ac:dyDescent="0.25">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x14ac:dyDescent="0.25">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x14ac:dyDescent="0.25">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x14ac:dyDescent="0.25">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x14ac:dyDescent="0.25">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x14ac:dyDescent="0.25">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x14ac:dyDescent="0.25">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x14ac:dyDescent="0.25">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x14ac:dyDescent="0.25">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x14ac:dyDescent="0.25">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x14ac:dyDescent="0.25">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x14ac:dyDescent="0.25">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x14ac:dyDescent="0.25">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x14ac:dyDescent="0.25">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x14ac:dyDescent="0.25">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x14ac:dyDescent="0.25">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x14ac:dyDescent="0.25">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x14ac:dyDescent="0.25">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x14ac:dyDescent="0.25">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x14ac:dyDescent="0.25">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x14ac:dyDescent="0.25">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x14ac:dyDescent="0.25">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x14ac:dyDescent="0.25">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x14ac:dyDescent="0.25">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x14ac:dyDescent="0.25">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x14ac:dyDescent="0.25">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x14ac:dyDescent="0.25">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x14ac:dyDescent="0.25">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x14ac:dyDescent="0.25">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x14ac:dyDescent="0.25">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x14ac:dyDescent="0.25">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x14ac:dyDescent="0.25">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x14ac:dyDescent="0.25">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x14ac:dyDescent="0.25">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x14ac:dyDescent="0.25">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x14ac:dyDescent="0.25">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x14ac:dyDescent="0.25">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x14ac:dyDescent="0.25">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x14ac:dyDescent="0.25">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x14ac:dyDescent="0.25">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x14ac:dyDescent="0.25">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x14ac:dyDescent="0.25">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x14ac:dyDescent="0.25">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x14ac:dyDescent="0.25">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x14ac:dyDescent="0.25">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x14ac:dyDescent="0.25">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x14ac:dyDescent="0.25">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x14ac:dyDescent="0.25">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x14ac:dyDescent="0.25">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x14ac:dyDescent="0.25">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x14ac:dyDescent="0.25">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x14ac:dyDescent="0.25">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x14ac:dyDescent="0.25">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x14ac:dyDescent="0.25">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x14ac:dyDescent="0.25">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x14ac:dyDescent="0.25">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x14ac:dyDescent="0.25">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x14ac:dyDescent="0.25">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x14ac:dyDescent="0.25">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x14ac:dyDescent="0.25">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x14ac:dyDescent="0.25">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x14ac:dyDescent="0.25">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x14ac:dyDescent="0.25">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x14ac:dyDescent="0.25">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x14ac:dyDescent="0.25">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x14ac:dyDescent="0.25">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x14ac:dyDescent="0.25">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x14ac:dyDescent="0.25">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x14ac:dyDescent="0.25">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x14ac:dyDescent="0.25">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x14ac:dyDescent="0.25">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x14ac:dyDescent="0.25">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x14ac:dyDescent="0.25">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x14ac:dyDescent="0.25">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x14ac:dyDescent="0.25">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x14ac:dyDescent="0.25">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x14ac:dyDescent="0.25">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x14ac:dyDescent="0.25">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x14ac:dyDescent="0.25">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x14ac:dyDescent="0.25">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x14ac:dyDescent="0.25">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x14ac:dyDescent="0.25">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x14ac:dyDescent="0.25">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x14ac:dyDescent="0.25">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x14ac:dyDescent="0.25">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x14ac:dyDescent="0.25">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x14ac:dyDescent="0.25">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x14ac:dyDescent="0.25">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x14ac:dyDescent="0.25">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x14ac:dyDescent="0.25">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x14ac:dyDescent="0.25">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x14ac:dyDescent="0.25">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x14ac:dyDescent="0.25">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x14ac:dyDescent="0.25">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x14ac:dyDescent="0.25">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x14ac:dyDescent="0.25">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x14ac:dyDescent="0.25">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x14ac:dyDescent="0.25">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x14ac:dyDescent="0.25">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x14ac:dyDescent="0.25">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x14ac:dyDescent="0.25">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x14ac:dyDescent="0.25">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x14ac:dyDescent="0.25">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x14ac:dyDescent="0.25">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x14ac:dyDescent="0.25">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x14ac:dyDescent="0.25">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x14ac:dyDescent="0.25">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x14ac:dyDescent="0.25">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x14ac:dyDescent="0.25">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x14ac:dyDescent="0.25">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x14ac:dyDescent="0.25">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x14ac:dyDescent="0.25">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x14ac:dyDescent="0.25">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x14ac:dyDescent="0.25">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x14ac:dyDescent="0.25">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x14ac:dyDescent="0.25">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x14ac:dyDescent="0.25">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x14ac:dyDescent="0.25">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x14ac:dyDescent="0.25">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x14ac:dyDescent="0.25">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x14ac:dyDescent="0.25">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x14ac:dyDescent="0.25">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x14ac:dyDescent="0.25">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x14ac:dyDescent="0.25">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x14ac:dyDescent="0.25">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x14ac:dyDescent="0.25">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x14ac:dyDescent="0.25">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x14ac:dyDescent="0.25">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x14ac:dyDescent="0.25">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x14ac:dyDescent="0.25">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x14ac:dyDescent="0.25">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x14ac:dyDescent="0.25">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x14ac:dyDescent="0.25">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x14ac:dyDescent="0.25">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x14ac:dyDescent="0.25">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x14ac:dyDescent="0.25">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x14ac:dyDescent="0.25">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x14ac:dyDescent="0.25">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x14ac:dyDescent="0.25">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x14ac:dyDescent="0.25">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x14ac:dyDescent="0.25">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x14ac:dyDescent="0.25">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x14ac:dyDescent="0.25">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x14ac:dyDescent="0.25">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x14ac:dyDescent="0.25">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x14ac:dyDescent="0.25">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x14ac:dyDescent="0.25">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x14ac:dyDescent="0.25">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x14ac:dyDescent="0.25">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x14ac:dyDescent="0.25">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x14ac:dyDescent="0.25">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x14ac:dyDescent="0.25">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x14ac:dyDescent="0.25">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x14ac:dyDescent="0.25">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x14ac:dyDescent="0.25">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x14ac:dyDescent="0.25">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x14ac:dyDescent="0.25">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x14ac:dyDescent="0.25">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x14ac:dyDescent="0.25">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x14ac:dyDescent="0.25">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x14ac:dyDescent="0.25">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x14ac:dyDescent="0.25">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x14ac:dyDescent="0.25">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x14ac:dyDescent="0.25">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x14ac:dyDescent="0.25">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x14ac:dyDescent="0.25">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x14ac:dyDescent="0.25">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x14ac:dyDescent="0.25">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x14ac:dyDescent="0.25">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x14ac:dyDescent="0.25">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x14ac:dyDescent="0.25">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x14ac:dyDescent="0.25">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x14ac:dyDescent="0.25">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x14ac:dyDescent="0.25">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x14ac:dyDescent="0.25">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x14ac:dyDescent="0.25">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x14ac:dyDescent="0.25">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x14ac:dyDescent="0.25">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x14ac:dyDescent="0.25">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x14ac:dyDescent="0.25">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x14ac:dyDescent="0.25">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x14ac:dyDescent="0.25">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x14ac:dyDescent="0.25">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x14ac:dyDescent="0.25">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x14ac:dyDescent="0.25">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x14ac:dyDescent="0.25">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x14ac:dyDescent="0.25">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x14ac:dyDescent="0.25">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x14ac:dyDescent="0.25">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x14ac:dyDescent="0.25">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x14ac:dyDescent="0.25">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x14ac:dyDescent="0.25">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x14ac:dyDescent="0.25">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x14ac:dyDescent="0.25">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x14ac:dyDescent="0.25">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x14ac:dyDescent="0.25">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x14ac:dyDescent="0.25">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x14ac:dyDescent="0.25">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x14ac:dyDescent="0.25">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x14ac:dyDescent="0.25">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x14ac:dyDescent="0.25">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x14ac:dyDescent="0.25">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x14ac:dyDescent="0.25">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x14ac:dyDescent="0.25">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x14ac:dyDescent="0.25">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x14ac:dyDescent="0.25">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x14ac:dyDescent="0.25">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x14ac:dyDescent="0.25">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x14ac:dyDescent="0.25">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x14ac:dyDescent="0.25">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x14ac:dyDescent="0.25">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x14ac:dyDescent="0.25">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x14ac:dyDescent="0.25">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x14ac:dyDescent="0.25">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x14ac:dyDescent="0.25">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x14ac:dyDescent="0.25">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x14ac:dyDescent="0.25">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x14ac:dyDescent="0.25">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x14ac:dyDescent="0.25">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x14ac:dyDescent="0.25">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x14ac:dyDescent="0.25">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x14ac:dyDescent="0.25">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x14ac:dyDescent="0.25">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x14ac:dyDescent="0.25">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x14ac:dyDescent="0.25">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x14ac:dyDescent="0.25">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x14ac:dyDescent="0.25">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x14ac:dyDescent="0.25">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x14ac:dyDescent="0.25">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x14ac:dyDescent="0.25">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x14ac:dyDescent="0.25">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x14ac:dyDescent="0.25">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x14ac:dyDescent="0.25">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x14ac:dyDescent="0.25">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x14ac:dyDescent="0.25">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x14ac:dyDescent="0.25">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x14ac:dyDescent="0.25">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x14ac:dyDescent="0.25">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x14ac:dyDescent="0.25">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x14ac:dyDescent="0.25">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x14ac:dyDescent="0.25">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x14ac:dyDescent="0.25">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x14ac:dyDescent="0.25">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x14ac:dyDescent="0.25">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x14ac:dyDescent="0.25">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x14ac:dyDescent="0.25">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x14ac:dyDescent="0.25">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x14ac:dyDescent="0.25">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x14ac:dyDescent="0.25">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x14ac:dyDescent="0.25">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x14ac:dyDescent="0.25">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x14ac:dyDescent="0.25">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x14ac:dyDescent="0.25">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x14ac:dyDescent="0.25">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x14ac:dyDescent="0.25">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x14ac:dyDescent="0.25">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x14ac:dyDescent="0.25">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x14ac:dyDescent="0.25">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x14ac:dyDescent="0.25">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x14ac:dyDescent="0.25">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x14ac:dyDescent="0.25">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x14ac:dyDescent="0.25">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x14ac:dyDescent="0.25">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x14ac:dyDescent="0.25">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x14ac:dyDescent="0.25">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x14ac:dyDescent="0.25">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x14ac:dyDescent="0.25">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x14ac:dyDescent="0.25">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x14ac:dyDescent="0.25">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x14ac:dyDescent="0.25">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x14ac:dyDescent="0.25">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x14ac:dyDescent="0.25">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x14ac:dyDescent="0.25">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x14ac:dyDescent="0.25">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x14ac:dyDescent="0.25">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x14ac:dyDescent="0.25">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x14ac:dyDescent="0.25">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x14ac:dyDescent="0.25">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x14ac:dyDescent="0.25">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x14ac:dyDescent="0.25">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x14ac:dyDescent="0.25">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x14ac:dyDescent="0.25">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x14ac:dyDescent="0.25">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x14ac:dyDescent="0.25">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x14ac:dyDescent="0.25">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x14ac:dyDescent="0.25">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x14ac:dyDescent="0.25">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x14ac:dyDescent="0.25">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x14ac:dyDescent="0.25">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x14ac:dyDescent="0.25">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x14ac:dyDescent="0.25">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x14ac:dyDescent="0.25">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x14ac:dyDescent="0.25">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x14ac:dyDescent="0.25">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x14ac:dyDescent="0.25">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x14ac:dyDescent="0.25">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x14ac:dyDescent="0.25">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x14ac:dyDescent="0.25">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x14ac:dyDescent="0.25">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x14ac:dyDescent="0.25">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x14ac:dyDescent="0.25">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x14ac:dyDescent="0.25">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x14ac:dyDescent="0.25">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x14ac:dyDescent="0.25">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x14ac:dyDescent="0.25">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x14ac:dyDescent="0.25">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x14ac:dyDescent="0.25">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x14ac:dyDescent="0.25">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x14ac:dyDescent="0.25">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x14ac:dyDescent="0.25">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x14ac:dyDescent="0.25">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x14ac:dyDescent="0.25">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x14ac:dyDescent="0.25">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x14ac:dyDescent="0.25">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x14ac:dyDescent="0.25">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x14ac:dyDescent="0.25">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x14ac:dyDescent="0.25">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x14ac:dyDescent="0.25">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x14ac:dyDescent="0.25">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x14ac:dyDescent="0.25">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x14ac:dyDescent="0.25">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x14ac:dyDescent="0.25">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x14ac:dyDescent="0.25">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x14ac:dyDescent="0.25">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x14ac:dyDescent="0.25">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x14ac:dyDescent="0.25">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x14ac:dyDescent="0.25">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x14ac:dyDescent="0.25">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x14ac:dyDescent="0.25">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x14ac:dyDescent="0.25">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x14ac:dyDescent="0.25">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x14ac:dyDescent="0.25">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x14ac:dyDescent="0.25">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x14ac:dyDescent="0.25">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x14ac:dyDescent="0.25">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x14ac:dyDescent="0.25">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x14ac:dyDescent="0.25">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x14ac:dyDescent="0.25">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x14ac:dyDescent="0.25">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x14ac:dyDescent="0.25">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x14ac:dyDescent="0.25">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x14ac:dyDescent="0.25">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x14ac:dyDescent="0.25">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x14ac:dyDescent="0.25">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x14ac:dyDescent="0.25">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x14ac:dyDescent="0.25">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x14ac:dyDescent="0.25">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x14ac:dyDescent="0.25">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x14ac:dyDescent="0.25">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x14ac:dyDescent="0.25">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x14ac:dyDescent="0.25">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x14ac:dyDescent="0.25">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x14ac:dyDescent="0.25">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x14ac:dyDescent="0.25">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x14ac:dyDescent="0.25">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x14ac:dyDescent="0.25">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x14ac:dyDescent="0.25">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x14ac:dyDescent="0.25">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x14ac:dyDescent="0.25">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x14ac:dyDescent="0.25">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x14ac:dyDescent="0.25">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x14ac:dyDescent="0.25">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x14ac:dyDescent="0.25">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x14ac:dyDescent="0.25">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x14ac:dyDescent="0.25">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x14ac:dyDescent="0.25">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x14ac:dyDescent="0.25">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x14ac:dyDescent="0.25">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x14ac:dyDescent="0.25">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x14ac:dyDescent="0.25">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x14ac:dyDescent="0.25">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x14ac:dyDescent="0.25">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x14ac:dyDescent="0.25">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x14ac:dyDescent="0.25">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x14ac:dyDescent="0.25">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x14ac:dyDescent="0.25">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x14ac:dyDescent="0.25">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x14ac:dyDescent="0.25">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x14ac:dyDescent="0.25">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x14ac:dyDescent="0.25">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x14ac:dyDescent="0.25">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x14ac:dyDescent="0.25">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x14ac:dyDescent="0.25">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x14ac:dyDescent="0.25">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x14ac:dyDescent="0.25">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x14ac:dyDescent="0.25">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x14ac:dyDescent="0.25">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x14ac:dyDescent="0.25">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x14ac:dyDescent="0.25">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x14ac:dyDescent="0.25">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x14ac:dyDescent="0.25">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x14ac:dyDescent="0.25">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x14ac:dyDescent="0.25">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x14ac:dyDescent="0.25">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x14ac:dyDescent="0.25">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x14ac:dyDescent="0.25">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x14ac:dyDescent="0.25">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x14ac:dyDescent="0.25">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x14ac:dyDescent="0.25">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x14ac:dyDescent="0.25">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x14ac:dyDescent="0.25">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x14ac:dyDescent="0.25">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x14ac:dyDescent="0.25">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x14ac:dyDescent="0.25">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x14ac:dyDescent="0.25">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x14ac:dyDescent="0.25">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x14ac:dyDescent="0.25">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x14ac:dyDescent="0.25">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x14ac:dyDescent="0.25">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x14ac:dyDescent="0.25">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x14ac:dyDescent="0.25">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x14ac:dyDescent="0.25">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x14ac:dyDescent="0.25">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x14ac:dyDescent="0.25">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x14ac:dyDescent="0.25">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x14ac:dyDescent="0.25">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x14ac:dyDescent="0.25">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x14ac:dyDescent="0.25">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x14ac:dyDescent="0.25">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x14ac:dyDescent="0.25">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x14ac:dyDescent="0.25">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x14ac:dyDescent="0.25">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x14ac:dyDescent="0.25">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x14ac:dyDescent="0.25">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x14ac:dyDescent="0.25">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x14ac:dyDescent="0.25">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x14ac:dyDescent="0.25">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x14ac:dyDescent="0.25">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x14ac:dyDescent="0.25">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x14ac:dyDescent="0.25">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x14ac:dyDescent="0.25">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x14ac:dyDescent="0.25">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x14ac:dyDescent="0.25">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x14ac:dyDescent="0.25">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x14ac:dyDescent="0.25">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x14ac:dyDescent="0.25">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x14ac:dyDescent="0.25">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x14ac:dyDescent="0.25">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x14ac:dyDescent="0.25">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x14ac:dyDescent="0.25">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x14ac:dyDescent="0.25">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x14ac:dyDescent="0.25">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x14ac:dyDescent="0.25">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x14ac:dyDescent="0.25">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x14ac:dyDescent="0.25">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x14ac:dyDescent="0.25">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x14ac:dyDescent="0.25">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x14ac:dyDescent="0.25">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x14ac:dyDescent="0.25">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x14ac:dyDescent="0.25">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x14ac:dyDescent="0.25">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x14ac:dyDescent="0.25">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x14ac:dyDescent="0.25">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x14ac:dyDescent="0.25">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x14ac:dyDescent="0.25">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x14ac:dyDescent="0.25">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x14ac:dyDescent="0.25">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x14ac:dyDescent="0.25">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x14ac:dyDescent="0.25">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x14ac:dyDescent="0.25">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x14ac:dyDescent="0.25">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x14ac:dyDescent="0.25">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x14ac:dyDescent="0.25">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x14ac:dyDescent="0.25">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x14ac:dyDescent="0.25">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x14ac:dyDescent="0.25">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x14ac:dyDescent="0.25">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x14ac:dyDescent="0.25">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x14ac:dyDescent="0.25">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x14ac:dyDescent="0.25">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x14ac:dyDescent="0.25">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x14ac:dyDescent="0.25">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x14ac:dyDescent="0.25">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x14ac:dyDescent="0.25">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x14ac:dyDescent="0.25">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x14ac:dyDescent="0.25">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x14ac:dyDescent="0.25">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x14ac:dyDescent="0.25">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x14ac:dyDescent="0.25">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x14ac:dyDescent="0.25">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x14ac:dyDescent="0.25">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x14ac:dyDescent="0.25">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x14ac:dyDescent="0.25">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x14ac:dyDescent="0.25">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x14ac:dyDescent="0.25">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x14ac:dyDescent="0.25">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x14ac:dyDescent="0.25">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x14ac:dyDescent="0.25">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x14ac:dyDescent="0.25">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x14ac:dyDescent="0.25">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x14ac:dyDescent="0.25">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x14ac:dyDescent="0.25">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x14ac:dyDescent="0.25">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x14ac:dyDescent="0.25">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x14ac:dyDescent="0.25">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x14ac:dyDescent="0.25">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x14ac:dyDescent="0.25">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x14ac:dyDescent="0.25">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x14ac:dyDescent="0.25">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x14ac:dyDescent="0.25">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x14ac:dyDescent="0.25">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x14ac:dyDescent="0.25">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x14ac:dyDescent="0.25">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x14ac:dyDescent="0.25">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x14ac:dyDescent="0.25">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x14ac:dyDescent="0.25">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x14ac:dyDescent="0.25">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x14ac:dyDescent="0.25">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x14ac:dyDescent="0.25">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x14ac:dyDescent="0.25">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x14ac:dyDescent="0.25">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x14ac:dyDescent="0.25">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x14ac:dyDescent="0.25">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x14ac:dyDescent="0.25">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x14ac:dyDescent="0.25">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x14ac:dyDescent="0.25">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x14ac:dyDescent="0.25">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x14ac:dyDescent="0.25">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x14ac:dyDescent="0.25">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x14ac:dyDescent="0.25">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x14ac:dyDescent="0.25">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x14ac:dyDescent="0.25">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x14ac:dyDescent="0.25">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x14ac:dyDescent="0.25">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x14ac:dyDescent="0.25">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x14ac:dyDescent="0.25">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x14ac:dyDescent="0.25">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x14ac:dyDescent="0.25">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x14ac:dyDescent="0.25">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x14ac:dyDescent="0.25">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x14ac:dyDescent="0.25">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x14ac:dyDescent="0.25">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x14ac:dyDescent="0.25">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x14ac:dyDescent="0.25">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x14ac:dyDescent="0.25">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x14ac:dyDescent="0.25">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x14ac:dyDescent="0.25">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x14ac:dyDescent="0.25">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x14ac:dyDescent="0.25">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x14ac:dyDescent="0.25">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x14ac:dyDescent="0.25">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x14ac:dyDescent="0.25">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x14ac:dyDescent="0.25">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x14ac:dyDescent="0.25">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x14ac:dyDescent="0.25">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x14ac:dyDescent="0.25">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x14ac:dyDescent="0.25">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x14ac:dyDescent="0.25">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x14ac:dyDescent="0.25">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x14ac:dyDescent="0.25">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x14ac:dyDescent="0.25">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x14ac:dyDescent="0.25">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x14ac:dyDescent="0.25">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x14ac:dyDescent="0.25">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x14ac:dyDescent="0.25">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x14ac:dyDescent="0.25">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x14ac:dyDescent="0.25">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x14ac:dyDescent="0.25">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x14ac:dyDescent="0.25">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x14ac:dyDescent="0.25">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x14ac:dyDescent="0.25">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x14ac:dyDescent="0.25">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x14ac:dyDescent="0.25">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x14ac:dyDescent="0.25">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x14ac:dyDescent="0.25">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x14ac:dyDescent="0.25">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x14ac:dyDescent="0.25">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x14ac:dyDescent="0.25">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x14ac:dyDescent="0.25">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x14ac:dyDescent="0.25">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x14ac:dyDescent="0.25">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x14ac:dyDescent="0.25">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x14ac:dyDescent="0.25">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x14ac:dyDescent="0.25">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x14ac:dyDescent="0.25">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x14ac:dyDescent="0.25">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x14ac:dyDescent="0.25">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x14ac:dyDescent="0.25">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x14ac:dyDescent="0.25">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x14ac:dyDescent="0.25">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x14ac:dyDescent="0.25">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x14ac:dyDescent="0.25">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x14ac:dyDescent="0.25">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x14ac:dyDescent="0.25">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x14ac:dyDescent="0.25">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x14ac:dyDescent="0.25">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x14ac:dyDescent="0.25">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x14ac:dyDescent="0.25">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x14ac:dyDescent="0.25">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x14ac:dyDescent="0.25">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x14ac:dyDescent="0.25">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x14ac:dyDescent="0.25">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x14ac:dyDescent="0.25">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x14ac:dyDescent="0.25">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x14ac:dyDescent="0.25">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x14ac:dyDescent="0.25">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x14ac:dyDescent="0.25">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x14ac:dyDescent="0.25">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x14ac:dyDescent="0.25">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x14ac:dyDescent="0.25">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x14ac:dyDescent="0.25">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x14ac:dyDescent="0.25">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x14ac:dyDescent="0.25">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x14ac:dyDescent="0.25">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x14ac:dyDescent="0.25">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x14ac:dyDescent="0.25">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x14ac:dyDescent="0.25">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x14ac:dyDescent="0.25">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x14ac:dyDescent="0.25">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x14ac:dyDescent="0.25">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x14ac:dyDescent="0.25">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x14ac:dyDescent="0.25">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x14ac:dyDescent="0.25">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x14ac:dyDescent="0.25">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x14ac:dyDescent="0.25">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x14ac:dyDescent="0.25">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x14ac:dyDescent="0.25">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x14ac:dyDescent="0.25">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x14ac:dyDescent="0.25">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x14ac:dyDescent="0.25">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x14ac:dyDescent="0.25">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x14ac:dyDescent="0.25">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x14ac:dyDescent="0.25">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x14ac:dyDescent="0.25">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x14ac:dyDescent="0.25">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x14ac:dyDescent="0.25">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x14ac:dyDescent="0.25">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x14ac:dyDescent="0.25">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x14ac:dyDescent="0.25">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x14ac:dyDescent="0.25">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x14ac:dyDescent="0.25">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x14ac:dyDescent="0.25">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x14ac:dyDescent="0.25">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x14ac:dyDescent="0.25">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x14ac:dyDescent="0.25">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x14ac:dyDescent="0.25">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x14ac:dyDescent="0.25">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x14ac:dyDescent="0.25">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x14ac:dyDescent="0.25">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x14ac:dyDescent="0.25">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x14ac:dyDescent="0.25">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x14ac:dyDescent="0.25">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x14ac:dyDescent="0.25">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x14ac:dyDescent="0.25">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x14ac:dyDescent="0.25">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x14ac:dyDescent="0.25">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x14ac:dyDescent="0.25">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x14ac:dyDescent="0.25">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x14ac:dyDescent="0.25">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x14ac:dyDescent="0.25">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x14ac:dyDescent="0.25">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x14ac:dyDescent="0.25">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x14ac:dyDescent="0.25">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x14ac:dyDescent="0.25">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x14ac:dyDescent="0.25">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x14ac:dyDescent="0.25">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x14ac:dyDescent="0.25">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x14ac:dyDescent="0.25">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x14ac:dyDescent="0.25">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x14ac:dyDescent="0.25">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x14ac:dyDescent="0.25">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x14ac:dyDescent="0.25">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x14ac:dyDescent="0.25">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x14ac:dyDescent="0.25">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x14ac:dyDescent="0.25">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x14ac:dyDescent="0.25">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x14ac:dyDescent="0.25">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x14ac:dyDescent="0.25">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x14ac:dyDescent="0.25">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x14ac:dyDescent="0.25">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x14ac:dyDescent="0.25">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x14ac:dyDescent="0.25">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x14ac:dyDescent="0.25">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x14ac:dyDescent="0.25">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x14ac:dyDescent="0.25">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x14ac:dyDescent="0.25">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x14ac:dyDescent="0.25">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x14ac:dyDescent="0.25">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x14ac:dyDescent="0.25">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x14ac:dyDescent="0.25">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x14ac:dyDescent="0.25">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x14ac:dyDescent="0.25">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x14ac:dyDescent="0.25">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x14ac:dyDescent="0.25">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x14ac:dyDescent="0.25">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x14ac:dyDescent="0.25">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x14ac:dyDescent="0.25">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x14ac:dyDescent="0.25">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x14ac:dyDescent="0.25">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x14ac:dyDescent="0.25">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x14ac:dyDescent="0.25">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x14ac:dyDescent="0.25">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x14ac:dyDescent="0.25">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x14ac:dyDescent="0.25">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x14ac:dyDescent="0.25">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x14ac:dyDescent="0.25">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x14ac:dyDescent="0.25">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x14ac:dyDescent="0.25">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x14ac:dyDescent="0.25">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x14ac:dyDescent="0.25">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x14ac:dyDescent="0.25">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x14ac:dyDescent="0.25">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x14ac:dyDescent="0.25">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x14ac:dyDescent="0.25">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x14ac:dyDescent="0.25">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x14ac:dyDescent="0.25">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x14ac:dyDescent="0.25">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x14ac:dyDescent="0.25">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x14ac:dyDescent="0.25">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x14ac:dyDescent="0.25">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x14ac:dyDescent="0.25">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x14ac:dyDescent="0.25">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x14ac:dyDescent="0.25">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x14ac:dyDescent="0.25">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x14ac:dyDescent="0.25">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x14ac:dyDescent="0.25">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x14ac:dyDescent="0.25">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x14ac:dyDescent="0.25">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x14ac:dyDescent="0.25">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x14ac:dyDescent="0.25">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x14ac:dyDescent="0.25">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x14ac:dyDescent="0.25">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x14ac:dyDescent="0.25">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x14ac:dyDescent="0.25">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x14ac:dyDescent="0.25">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x14ac:dyDescent="0.25">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x14ac:dyDescent="0.25">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x14ac:dyDescent="0.25">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x14ac:dyDescent="0.25">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x14ac:dyDescent="0.25">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x14ac:dyDescent="0.25">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x14ac:dyDescent="0.25">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x14ac:dyDescent="0.25">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x14ac:dyDescent="0.25">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x14ac:dyDescent="0.25">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x14ac:dyDescent="0.25">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x14ac:dyDescent="0.25">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x14ac:dyDescent="0.25">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x14ac:dyDescent="0.25">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x14ac:dyDescent="0.25">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x14ac:dyDescent="0.25">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x14ac:dyDescent="0.25">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x14ac:dyDescent="0.25">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x14ac:dyDescent="0.25">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x14ac:dyDescent="0.25">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x14ac:dyDescent="0.25">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x14ac:dyDescent="0.25">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x14ac:dyDescent="0.25">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x14ac:dyDescent="0.25">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x14ac:dyDescent="0.25">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x14ac:dyDescent="0.25">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x14ac:dyDescent="0.25">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x14ac:dyDescent="0.25">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x14ac:dyDescent="0.25">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x14ac:dyDescent="0.25">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x14ac:dyDescent="0.25">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x14ac:dyDescent="0.25">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x14ac:dyDescent="0.25">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x14ac:dyDescent="0.25">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x14ac:dyDescent="0.25">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x14ac:dyDescent="0.25">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x14ac:dyDescent="0.25">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x14ac:dyDescent="0.25">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x14ac:dyDescent="0.25">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x14ac:dyDescent="0.25">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x14ac:dyDescent="0.25">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x14ac:dyDescent="0.25">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x14ac:dyDescent="0.25">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x14ac:dyDescent="0.25">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x14ac:dyDescent="0.25">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x14ac:dyDescent="0.25">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x14ac:dyDescent="0.25">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x14ac:dyDescent="0.25">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x14ac:dyDescent="0.25">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x14ac:dyDescent="0.25">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x14ac:dyDescent="0.25">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x14ac:dyDescent="0.25">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x14ac:dyDescent="0.25">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x14ac:dyDescent="0.25">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x14ac:dyDescent="0.25">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x14ac:dyDescent="0.25">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P1466"/>
  <sheetViews>
    <sheetView topLeftCell="L1" zoomScale="80" zoomScaleNormal="80" workbookViewId="0">
      <selection activeCell="P4" sqref="P4"/>
    </sheetView>
  </sheetViews>
  <sheetFormatPr defaultRowHeight="15.75" x14ac:dyDescent="0.25"/>
  <cols>
    <col min="1" max="1" width="13.875" customWidth="1"/>
    <col min="2" max="2" width="41.875" customWidth="1"/>
    <col min="3" max="3" width="20.625" style="11" customWidth="1"/>
    <col min="4" max="4" width="18" style="9" customWidth="1"/>
    <col min="5" max="5" width="13.5" style="9" customWidth="1"/>
    <col min="6" max="6" width="21.375" style="1" customWidth="1"/>
    <col min="7" max="7" width="8.375" customWidth="1"/>
    <col min="8" max="8" width="14.5" style="10" customWidth="1"/>
    <col min="9" max="9" width="81.25" customWidth="1"/>
    <col min="10" max="10" width="18.875" customWidth="1"/>
    <col min="11" max="11" width="81.25" style="8" customWidth="1"/>
    <col min="12" max="12" width="255.75" style="8" customWidth="1"/>
    <col min="13" max="13" width="20.375" style="9" customWidth="1"/>
    <col min="14" max="14" width="20.625" style="7" customWidth="1"/>
    <col min="15" max="15" width="22.75" customWidth="1"/>
    <col min="16" max="16" width="13.5" customWidth="1"/>
    <col min="17" max="17" width="21.375" bestFit="1" customWidth="1"/>
    <col min="18" max="18" width="8.375" bestFit="1" customWidth="1"/>
    <col min="19" max="19" width="14.5" bestFit="1" customWidth="1"/>
    <col min="20" max="22" width="81.25" customWidth="1"/>
    <col min="23" max="23" width="18.5" bestFit="1" customWidth="1"/>
    <col min="24" max="25" width="81.25" customWidth="1"/>
  </cols>
  <sheetData>
    <row r="1" spans="1:16" x14ac:dyDescent="0.25">
      <c r="A1" s="16" t="s">
        <v>13075</v>
      </c>
      <c r="B1" s="17" t="s">
        <v>13076</v>
      </c>
      <c r="C1" s="18" t="s">
        <v>13077</v>
      </c>
      <c r="D1" s="19" t="s">
        <v>13078</v>
      </c>
      <c r="E1" s="19" t="s">
        <v>13079</v>
      </c>
      <c r="F1" s="20" t="s">
        <v>13080</v>
      </c>
      <c r="G1" s="17" t="s">
        <v>13081</v>
      </c>
      <c r="H1" s="21" t="s">
        <v>13082</v>
      </c>
      <c r="I1" s="17" t="s">
        <v>13083</v>
      </c>
      <c r="J1" s="17" t="s">
        <v>13086</v>
      </c>
      <c r="K1" s="18" t="s">
        <v>13084</v>
      </c>
      <c r="L1" s="18" t="s">
        <v>13085</v>
      </c>
      <c r="M1" s="19" t="s">
        <v>14276</v>
      </c>
      <c r="N1" s="22" t="s">
        <v>14277</v>
      </c>
      <c r="O1" s="23" t="s">
        <v>14278</v>
      </c>
    </row>
    <row r="2" spans="1:16" x14ac:dyDescent="0.25">
      <c r="A2" s="24" t="s">
        <v>16</v>
      </c>
      <c r="B2" s="25" t="s">
        <v>14311</v>
      </c>
      <c r="C2" s="26" t="s">
        <v>14291</v>
      </c>
      <c r="D2" s="27">
        <v>399</v>
      </c>
      <c r="E2" s="27">
        <v>1099</v>
      </c>
      <c r="F2" s="28">
        <v>0.64</v>
      </c>
      <c r="G2" s="25">
        <v>4.2</v>
      </c>
      <c r="H2" s="29">
        <v>24269</v>
      </c>
      <c r="I2" s="25" t="s">
        <v>19</v>
      </c>
      <c r="J2" s="25" t="s">
        <v>13088</v>
      </c>
      <c r="K2" s="26" t="s">
        <v>23</v>
      </c>
      <c r="L2" s="26" t="s">
        <v>24</v>
      </c>
      <c r="M2" s="27">
        <f t="shared" ref="M2:M65" si="0">E2 * H2</f>
        <v>26671631</v>
      </c>
      <c r="N2" s="30" t="str">
        <f t="shared" ref="N2:N65" si="1">IF(E2&lt;200, "&lt;₹200", IF(E2&lt;=500, "₹200–₹500", "&gt;₹500" ) )</f>
        <v>&gt;₹500</v>
      </c>
      <c r="O2" s="31">
        <f t="shared" ref="O2:O65" si="2">G2 + (H2/1000)</f>
        <v>28.468999999999998</v>
      </c>
      <c r="P2" s="1">
        <f>AVERAGE(F1:F1401)</f>
        <v>0.47267142857142835</v>
      </c>
    </row>
    <row r="3" spans="1:16" x14ac:dyDescent="0.25">
      <c r="A3" s="32" t="s">
        <v>27</v>
      </c>
      <c r="B3" s="33" t="s">
        <v>14312</v>
      </c>
      <c r="C3" s="34" t="s">
        <v>14291</v>
      </c>
      <c r="D3" s="35">
        <v>199</v>
      </c>
      <c r="E3" s="35">
        <v>349</v>
      </c>
      <c r="F3" s="36">
        <v>0.43</v>
      </c>
      <c r="G3" s="33">
        <v>4</v>
      </c>
      <c r="H3" s="37">
        <v>43994</v>
      </c>
      <c r="I3" s="33" t="s">
        <v>29</v>
      </c>
      <c r="J3" s="33" t="s">
        <v>13089</v>
      </c>
      <c r="K3" s="34" t="s">
        <v>33</v>
      </c>
      <c r="L3" s="34" t="s">
        <v>34</v>
      </c>
      <c r="M3" s="35">
        <f t="shared" si="0"/>
        <v>15353906</v>
      </c>
      <c r="N3" s="38" t="str">
        <f t="shared" si="1"/>
        <v>₹200–₹500</v>
      </c>
      <c r="O3" s="39">
        <f t="shared" si="2"/>
        <v>47.994</v>
      </c>
    </row>
    <row r="4" spans="1:16" x14ac:dyDescent="0.25">
      <c r="A4" s="24" t="s">
        <v>37</v>
      </c>
      <c r="B4" s="25" t="s">
        <v>14313</v>
      </c>
      <c r="C4" s="26" t="s">
        <v>14291</v>
      </c>
      <c r="D4" s="27">
        <v>199</v>
      </c>
      <c r="E4" s="27">
        <v>1899</v>
      </c>
      <c r="F4" s="28">
        <v>0.9</v>
      </c>
      <c r="G4" s="25">
        <v>3.9</v>
      </c>
      <c r="H4" s="29">
        <v>7928</v>
      </c>
      <c r="I4" s="25" t="s">
        <v>39</v>
      </c>
      <c r="J4" s="25" t="s">
        <v>13090</v>
      </c>
      <c r="K4" s="26" t="s">
        <v>43</v>
      </c>
      <c r="L4" s="26" t="s">
        <v>44</v>
      </c>
      <c r="M4" s="27">
        <f t="shared" si="0"/>
        <v>15055272</v>
      </c>
      <c r="N4" s="30" t="str">
        <f t="shared" si="1"/>
        <v>&gt;₹500</v>
      </c>
      <c r="O4" s="31">
        <f t="shared" si="2"/>
        <v>11.827999999999999</v>
      </c>
      <c r="P4" t="e" vm="1">
        <f>_xleta.COUNTA</f>
        <v>#VALUE!</v>
      </c>
    </row>
    <row r="5" spans="1:16" x14ac:dyDescent="0.25">
      <c r="A5" s="32" t="s">
        <v>47</v>
      </c>
      <c r="B5" s="33" t="s">
        <v>14314</v>
      </c>
      <c r="C5" s="34" t="s">
        <v>14291</v>
      </c>
      <c r="D5" s="35">
        <v>329</v>
      </c>
      <c r="E5" s="35">
        <v>699</v>
      </c>
      <c r="F5" s="36">
        <v>0.53</v>
      </c>
      <c r="G5" s="33">
        <v>4.2</v>
      </c>
      <c r="H5" s="37">
        <v>94363</v>
      </c>
      <c r="I5" s="33" t="s">
        <v>49</v>
      </c>
      <c r="J5" s="33" t="s">
        <v>13091</v>
      </c>
      <c r="K5" s="34" t="s">
        <v>53</v>
      </c>
      <c r="L5" s="34" t="s">
        <v>54</v>
      </c>
      <c r="M5" s="35">
        <f t="shared" si="0"/>
        <v>65959737</v>
      </c>
      <c r="N5" s="38" t="str">
        <f t="shared" si="1"/>
        <v>&gt;₹500</v>
      </c>
      <c r="O5" s="39">
        <f t="shared" si="2"/>
        <v>98.563000000000002</v>
      </c>
    </row>
    <row r="6" spans="1:16" x14ac:dyDescent="0.25">
      <c r="A6" s="24" t="s">
        <v>57</v>
      </c>
      <c r="B6" s="25" t="s">
        <v>14315</v>
      </c>
      <c r="C6" s="26" t="s">
        <v>14291</v>
      </c>
      <c r="D6" s="27">
        <v>154</v>
      </c>
      <c r="E6" s="27">
        <v>399</v>
      </c>
      <c r="F6" s="28">
        <v>0.61</v>
      </c>
      <c r="G6" s="25">
        <v>4.2</v>
      </c>
      <c r="H6" s="29">
        <v>16905</v>
      </c>
      <c r="I6" s="25" t="s">
        <v>14292</v>
      </c>
      <c r="J6" s="25" t="s">
        <v>13092</v>
      </c>
      <c r="K6" s="26" t="s">
        <v>14293</v>
      </c>
      <c r="L6" s="26" t="s">
        <v>14294</v>
      </c>
      <c r="M6" s="27">
        <f t="shared" si="0"/>
        <v>6745095</v>
      </c>
      <c r="N6" s="30" t="str">
        <f t="shared" si="1"/>
        <v>₹200–₹500</v>
      </c>
      <c r="O6" s="31">
        <f t="shared" si="2"/>
        <v>21.105</v>
      </c>
    </row>
    <row r="7" spans="1:16" x14ac:dyDescent="0.25">
      <c r="A7" s="32" t="s">
        <v>66</v>
      </c>
      <c r="B7" s="33" t="s">
        <v>14316</v>
      </c>
      <c r="C7" s="34" t="s">
        <v>14291</v>
      </c>
      <c r="D7" s="35">
        <v>149</v>
      </c>
      <c r="E7" s="35">
        <v>1000</v>
      </c>
      <c r="F7" s="36">
        <v>0.85</v>
      </c>
      <c r="G7" s="33">
        <v>3.9</v>
      </c>
      <c r="H7" s="37">
        <v>24871</v>
      </c>
      <c r="I7" s="33" t="s">
        <v>14295</v>
      </c>
      <c r="J7" s="33" t="s">
        <v>13093</v>
      </c>
      <c r="K7" s="34" t="s">
        <v>14296</v>
      </c>
      <c r="L7" s="34" t="s">
        <v>14297</v>
      </c>
      <c r="M7" s="35">
        <f t="shared" si="0"/>
        <v>24871000</v>
      </c>
      <c r="N7" s="38" t="str">
        <f t="shared" si="1"/>
        <v>&gt;₹500</v>
      </c>
      <c r="O7" s="39">
        <f t="shared" si="2"/>
        <v>28.770999999999997</v>
      </c>
    </row>
    <row r="8" spans="1:16" x14ac:dyDescent="0.25">
      <c r="A8" s="24" t="s">
        <v>76</v>
      </c>
      <c r="B8" s="25" t="s">
        <v>14317</v>
      </c>
      <c r="C8" s="26" t="s">
        <v>14291</v>
      </c>
      <c r="D8" s="27">
        <v>176.63</v>
      </c>
      <c r="E8" s="27">
        <v>499</v>
      </c>
      <c r="F8" s="28">
        <v>0.65</v>
      </c>
      <c r="G8" s="25">
        <v>4.0999999999999996</v>
      </c>
      <c r="H8" s="29">
        <v>15188</v>
      </c>
      <c r="I8" s="25" t="s">
        <v>14298</v>
      </c>
      <c r="J8" s="25" t="s">
        <v>13094</v>
      </c>
      <c r="K8" s="26" t="s">
        <v>82</v>
      </c>
      <c r="L8" s="26" t="s">
        <v>14299</v>
      </c>
      <c r="M8" s="27">
        <f t="shared" si="0"/>
        <v>7578812</v>
      </c>
      <c r="N8" s="30" t="str">
        <f t="shared" si="1"/>
        <v>₹200–₹500</v>
      </c>
      <c r="O8" s="31">
        <f t="shared" si="2"/>
        <v>19.288</v>
      </c>
    </row>
    <row r="9" spans="1:16" x14ac:dyDescent="0.25">
      <c r="A9" s="32" t="s">
        <v>86</v>
      </c>
      <c r="B9" s="33" t="s">
        <v>14318</v>
      </c>
      <c r="C9" s="34" t="s">
        <v>14291</v>
      </c>
      <c r="D9" s="35">
        <v>229</v>
      </c>
      <c r="E9" s="35">
        <v>299</v>
      </c>
      <c r="F9" s="36">
        <v>0.23</v>
      </c>
      <c r="G9" s="33">
        <v>4.3</v>
      </c>
      <c r="H9" s="37">
        <v>30411</v>
      </c>
      <c r="I9" s="33" t="s">
        <v>14300</v>
      </c>
      <c r="J9" s="33" t="s">
        <v>13095</v>
      </c>
      <c r="K9" s="34" t="s">
        <v>14301</v>
      </c>
      <c r="L9" s="34" t="s">
        <v>14302</v>
      </c>
      <c r="M9" s="35">
        <f t="shared" si="0"/>
        <v>9092889</v>
      </c>
      <c r="N9" s="38" t="str">
        <f t="shared" si="1"/>
        <v>₹200–₹500</v>
      </c>
      <c r="O9" s="39">
        <f t="shared" si="2"/>
        <v>34.710999999999999</v>
      </c>
    </row>
    <row r="10" spans="1:16" x14ac:dyDescent="0.25">
      <c r="A10" s="24" t="s">
        <v>96</v>
      </c>
      <c r="B10" s="25" t="s">
        <v>14319</v>
      </c>
      <c r="C10" s="26" t="s">
        <v>14291</v>
      </c>
      <c r="D10" s="27">
        <v>499</v>
      </c>
      <c r="E10" s="27">
        <v>999</v>
      </c>
      <c r="F10" s="28">
        <v>0.5</v>
      </c>
      <c r="G10" s="25">
        <v>4.2</v>
      </c>
      <c r="H10" s="29">
        <v>179691</v>
      </c>
      <c r="I10" s="25" t="s">
        <v>14303</v>
      </c>
      <c r="J10" s="25" t="s">
        <v>13096</v>
      </c>
      <c r="K10" s="26" t="s">
        <v>103</v>
      </c>
      <c r="L10" s="26" t="s">
        <v>104</v>
      </c>
      <c r="M10" s="27">
        <f t="shared" si="0"/>
        <v>179511309</v>
      </c>
      <c r="N10" s="30" t="str">
        <f t="shared" si="1"/>
        <v>&gt;₹500</v>
      </c>
      <c r="O10" s="31">
        <f t="shared" si="2"/>
        <v>183.89099999999999</v>
      </c>
    </row>
    <row r="11" spans="1:16" x14ac:dyDescent="0.25">
      <c r="A11" s="32" t="s">
        <v>107</v>
      </c>
      <c r="B11" s="33" t="s">
        <v>14320</v>
      </c>
      <c r="C11" s="34" t="s">
        <v>14291</v>
      </c>
      <c r="D11" s="35">
        <v>199</v>
      </c>
      <c r="E11" s="35">
        <v>299</v>
      </c>
      <c r="F11" s="36">
        <v>0.33</v>
      </c>
      <c r="G11" s="33">
        <v>4</v>
      </c>
      <c r="H11" s="37">
        <v>43994</v>
      </c>
      <c r="I11" s="33" t="s">
        <v>109</v>
      </c>
      <c r="J11" s="33" t="s">
        <v>13089</v>
      </c>
      <c r="K11" s="34" t="s">
        <v>33</v>
      </c>
      <c r="L11" s="34" t="s">
        <v>34</v>
      </c>
      <c r="M11" s="35">
        <f t="shared" si="0"/>
        <v>13154206</v>
      </c>
      <c r="N11" s="38" t="str">
        <f t="shared" si="1"/>
        <v>₹200–₹500</v>
      </c>
      <c r="O11" s="39">
        <f t="shared" si="2"/>
        <v>47.994</v>
      </c>
    </row>
    <row r="12" spans="1:16" x14ac:dyDescent="0.25">
      <c r="A12" s="24" t="s">
        <v>112</v>
      </c>
      <c r="B12" s="25" t="s">
        <v>14321</v>
      </c>
      <c r="C12" s="26" t="s">
        <v>14291</v>
      </c>
      <c r="D12" s="27">
        <v>154</v>
      </c>
      <c r="E12" s="27">
        <v>339</v>
      </c>
      <c r="F12" s="28">
        <v>0.55000000000000004</v>
      </c>
      <c r="G12" s="25">
        <v>4.3</v>
      </c>
      <c r="H12" s="29">
        <v>13391</v>
      </c>
      <c r="I12" s="25" t="s">
        <v>114</v>
      </c>
      <c r="J12" s="25" t="s">
        <v>13097</v>
      </c>
      <c r="K12" s="26" t="s">
        <v>118</v>
      </c>
      <c r="L12" s="26" t="s">
        <v>119</v>
      </c>
      <c r="M12" s="27">
        <f t="shared" si="0"/>
        <v>4539549</v>
      </c>
      <c r="N12" s="30" t="str">
        <f t="shared" si="1"/>
        <v>₹200–₹500</v>
      </c>
      <c r="O12" s="31">
        <f t="shared" si="2"/>
        <v>17.690999999999999</v>
      </c>
    </row>
    <row r="13" spans="1:16" x14ac:dyDescent="0.25">
      <c r="A13" s="32" t="s">
        <v>122</v>
      </c>
      <c r="B13" s="33" t="s">
        <v>14322</v>
      </c>
      <c r="C13" s="34" t="s">
        <v>14291</v>
      </c>
      <c r="D13" s="35">
        <v>299</v>
      </c>
      <c r="E13" s="35">
        <v>799</v>
      </c>
      <c r="F13" s="36">
        <v>0.63</v>
      </c>
      <c r="G13" s="33">
        <v>4.2</v>
      </c>
      <c r="H13" s="37">
        <v>94363</v>
      </c>
      <c r="I13" s="33" t="s">
        <v>124</v>
      </c>
      <c r="J13" s="33" t="s">
        <v>13091</v>
      </c>
      <c r="K13" s="34" t="s">
        <v>53</v>
      </c>
      <c r="L13" s="34" t="s">
        <v>54</v>
      </c>
      <c r="M13" s="35">
        <f t="shared" si="0"/>
        <v>75396037</v>
      </c>
      <c r="N13" s="38" t="str">
        <f t="shared" si="1"/>
        <v>&gt;₹500</v>
      </c>
      <c r="O13" s="39">
        <f t="shared" si="2"/>
        <v>98.563000000000002</v>
      </c>
    </row>
    <row r="14" spans="1:16" x14ac:dyDescent="0.25">
      <c r="A14" s="24" t="s">
        <v>127</v>
      </c>
      <c r="B14" s="25" t="s">
        <v>14323</v>
      </c>
      <c r="C14" s="26" t="s">
        <v>13098</v>
      </c>
      <c r="D14" s="27">
        <v>219</v>
      </c>
      <c r="E14" s="27">
        <v>700</v>
      </c>
      <c r="F14" s="28">
        <v>0.69</v>
      </c>
      <c r="G14" s="25">
        <v>4.4000000000000004</v>
      </c>
      <c r="H14" s="29">
        <v>426973</v>
      </c>
      <c r="I14" s="25" t="s">
        <v>130</v>
      </c>
      <c r="J14" s="25" t="s">
        <v>13099</v>
      </c>
      <c r="K14" s="26" t="s">
        <v>134</v>
      </c>
      <c r="L14" s="26" t="s">
        <v>135</v>
      </c>
      <c r="M14" s="27">
        <f t="shared" si="0"/>
        <v>298881100</v>
      </c>
      <c r="N14" s="30" t="str">
        <f t="shared" si="1"/>
        <v>&gt;₹500</v>
      </c>
      <c r="O14" s="31">
        <f t="shared" si="2"/>
        <v>431.37299999999999</v>
      </c>
    </row>
    <row r="15" spans="1:16" x14ac:dyDescent="0.25">
      <c r="A15" s="32" t="s">
        <v>138</v>
      </c>
      <c r="B15" s="33" t="s">
        <v>14324</v>
      </c>
      <c r="C15" s="34" t="s">
        <v>14291</v>
      </c>
      <c r="D15" s="35">
        <v>350</v>
      </c>
      <c r="E15" s="35">
        <v>899</v>
      </c>
      <c r="F15" s="36">
        <v>0.61</v>
      </c>
      <c r="G15" s="33">
        <v>4.2</v>
      </c>
      <c r="H15" s="37">
        <v>2262</v>
      </c>
      <c r="I15" s="33" t="s">
        <v>140</v>
      </c>
      <c r="J15" s="33" t="s">
        <v>13100</v>
      </c>
      <c r="K15" s="34" t="s">
        <v>144</v>
      </c>
      <c r="L15" s="34" t="s">
        <v>145</v>
      </c>
      <c r="M15" s="35">
        <f t="shared" si="0"/>
        <v>2033538</v>
      </c>
      <c r="N15" s="38" t="str">
        <f t="shared" si="1"/>
        <v>&gt;₹500</v>
      </c>
      <c r="O15" s="39">
        <f t="shared" si="2"/>
        <v>6.4619999999999997</v>
      </c>
    </row>
    <row r="16" spans="1:16" x14ac:dyDescent="0.25">
      <c r="A16" s="24" t="s">
        <v>148</v>
      </c>
      <c r="B16" s="25" t="s">
        <v>14325</v>
      </c>
      <c r="C16" s="26" t="s">
        <v>14291</v>
      </c>
      <c r="D16" s="27">
        <v>159</v>
      </c>
      <c r="E16" s="27">
        <v>399</v>
      </c>
      <c r="F16" s="28">
        <v>0.6</v>
      </c>
      <c r="G16" s="25">
        <v>4.0999999999999996</v>
      </c>
      <c r="H16" s="29">
        <v>4768</v>
      </c>
      <c r="I16" s="25" t="s">
        <v>59</v>
      </c>
      <c r="J16" s="25" t="s">
        <v>13101</v>
      </c>
      <c r="K16" s="26" t="s">
        <v>153</v>
      </c>
      <c r="L16" s="26" t="s">
        <v>154</v>
      </c>
      <c r="M16" s="27">
        <f t="shared" si="0"/>
        <v>1902432</v>
      </c>
      <c r="N16" s="30" t="str">
        <f t="shared" si="1"/>
        <v>₹200–₹500</v>
      </c>
      <c r="O16" s="31">
        <f t="shared" si="2"/>
        <v>8.8679999999999986</v>
      </c>
    </row>
    <row r="17" spans="1:15" x14ac:dyDescent="0.25">
      <c r="A17" s="32" t="s">
        <v>157</v>
      </c>
      <c r="B17" s="33" t="s">
        <v>14326</v>
      </c>
      <c r="C17" s="34" t="s">
        <v>14291</v>
      </c>
      <c r="D17" s="35">
        <v>349</v>
      </c>
      <c r="E17" s="35">
        <v>399</v>
      </c>
      <c r="F17" s="36">
        <v>0.13</v>
      </c>
      <c r="G17" s="33">
        <v>4.4000000000000004</v>
      </c>
      <c r="H17" s="37">
        <v>18757</v>
      </c>
      <c r="I17" s="33" t="s">
        <v>159</v>
      </c>
      <c r="J17" s="33" t="s">
        <v>13102</v>
      </c>
      <c r="K17" s="34" t="s">
        <v>163</v>
      </c>
      <c r="L17" s="34" t="s">
        <v>164</v>
      </c>
      <c r="M17" s="35">
        <f t="shared" si="0"/>
        <v>7484043</v>
      </c>
      <c r="N17" s="38" t="str">
        <f t="shared" si="1"/>
        <v>₹200–₹500</v>
      </c>
      <c r="O17" s="39">
        <f t="shared" si="2"/>
        <v>23.157000000000004</v>
      </c>
    </row>
    <row r="18" spans="1:15" x14ac:dyDescent="0.25">
      <c r="A18" s="24" t="s">
        <v>167</v>
      </c>
      <c r="B18" s="25" t="s">
        <v>14327</v>
      </c>
      <c r="C18" s="26" t="s">
        <v>13098</v>
      </c>
      <c r="D18" s="27">
        <v>13999</v>
      </c>
      <c r="E18" s="27">
        <v>24999</v>
      </c>
      <c r="F18" s="28">
        <v>0.44</v>
      </c>
      <c r="G18" s="25">
        <v>4.2</v>
      </c>
      <c r="H18" s="29">
        <v>32840</v>
      </c>
      <c r="I18" s="25" t="s">
        <v>170</v>
      </c>
      <c r="J18" s="25" t="s">
        <v>13103</v>
      </c>
      <c r="K18" s="26" t="s">
        <v>174</v>
      </c>
      <c r="L18" s="26" t="s">
        <v>175</v>
      </c>
      <c r="M18" s="27">
        <f t="shared" si="0"/>
        <v>820967160</v>
      </c>
      <c r="N18" s="30" t="str">
        <f t="shared" si="1"/>
        <v>&gt;₹500</v>
      </c>
      <c r="O18" s="31">
        <f t="shared" si="2"/>
        <v>37.040000000000006</v>
      </c>
    </row>
    <row r="19" spans="1:15" x14ac:dyDescent="0.25">
      <c r="A19" s="32" t="s">
        <v>178</v>
      </c>
      <c r="B19" s="33" t="s">
        <v>14328</v>
      </c>
      <c r="C19" s="34" t="s">
        <v>14291</v>
      </c>
      <c r="D19" s="35">
        <v>249</v>
      </c>
      <c r="E19" s="35">
        <v>399</v>
      </c>
      <c r="F19" s="36">
        <v>0.38</v>
      </c>
      <c r="G19" s="33">
        <v>4</v>
      </c>
      <c r="H19" s="37">
        <v>43994</v>
      </c>
      <c r="I19" s="33" t="s">
        <v>180</v>
      </c>
      <c r="J19" s="33" t="s">
        <v>13089</v>
      </c>
      <c r="K19" s="34" t="s">
        <v>33</v>
      </c>
      <c r="L19" s="34" t="s">
        <v>34</v>
      </c>
      <c r="M19" s="35">
        <f t="shared" si="0"/>
        <v>17553606</v>
      </c>
      <c r="N19" s="38" t="str">
        <f t="shared" si="1"/>
        <v>₹200–₹500</v>
      </c>
      <c r="O19" s="39">
        <f t="shared" si="2"/>
        <v>47.994</v>
      </c>
    </row>
    <row r="20" spans="1:15" x14ac:dyDescent="0.25">
      <c r="A20" s="24" t="s">
        <v>183</v>
      </c>
      <c r="B20" s="25" t="s">
        <v>14329</v>
      </c>
      <c r="C20" s="26" t="s">
        <v>14291</v>
      </c>
      <c r="D20" s="27">
        <v>199</v>
      </c>
      <c r="E20" s="27">
        <v>499</v>
      </c>
      <c r="F20" s="28">
        <v>0.6</v>
      </c>
      <c r="G20" s="25">
        <v>4.0999999999999996</v>
      </c>
      <c r="H20" s="29">
        <v>13045</v>
      </c>
      <c r="I20" s="25" t="s">
        <v>185</v>
      </c>
      <c r="J20" s="25" t="s">
        <v>13104</v>
      </c>
      <c r="K20" s="26" t="s">
        <v>189</v>
      </c>
      <c r="L20" s="26" t="s">
        <v>190</v>
      </c>
      <c r="M20" s="27">
        <f t="shared" si="0"/>
        <v>6509455</v>
      </c>
      <c r="N20" s="30" t="str">
        <f t="shared" si="1"/>
        <v>₹200–₹500</v>
      </c>
      <c r="O20" s="31">
        <f t="shared" si="2"/>
        <v>17.145</v>
      </c>
    </row>
    <row r="21" spans="1:15" x14ac:dyDescent="0.25">
      <c r="A21" s="32" t="s">
        <v>193</v>
      </c>
      <c r="B21" s="33" t="s">
        <v>14330</v>
      </c>
      <c r="C21" s="34" t="s">
        <v>13098</v>
      </c>
      <c r="D21" s="35">
        <v>13490</v>
      </c>
      <c r="E21" s="35">
        <v>21990</v>
      </c>
      <c r="F21" s="36">
        <v>0.39</v>
      </c>
      <c r="G21" s="33">
        <v>4.3</v>
      </c>
      <c r="H21" s="37">
        <v>11976</v>
      </c>
      <c r="I21" s="33" t="s">
        <v>195</v>
      </c>
      <c r="J21" s="33" t="s">
        <v>13105</v>
      </c>
      <c r="K21" s="34" t="s">
        <v>199</v>
      </c>
      <c r="L21" s="34" t="s">
        <v>200</v>
      </c>
      <c r="M21" s="35">
        <f t="shared" si="0"/>
        <v>263352240</v>
      </c>
      <c r="N21" s="38" t="str">
        <f t="shared" si="1"/>
        <v>&gt;₹500</v>
      </c>
      <c r="O21" s="39">
        <f t="shared" si="2"/>
        <v>16.276</v>
      </c>
    </row>
    <row r="22" spans="1:15" x14ac:dyDescent="0.25">
      <c r="A22" s="24" t="s">
        <v>203</v>
      </c>
      <c r="B22" s="25" t="s">
        <v>14331</v>
      </c>
      <c r="C22" s="26" t="s">
        <v>14291</v>
      </c>
      <c r="D22" s="27">
        <v>970</v>
      </c>
      <c r="E22" s="27">
        <v>1799</v>
      </c>
      <c r="F22" s="28">
        <v>0.46</v>
      </c>
      <c r="G22" s="25">
        <v>4.5</v>
      </c>
      <c r="H22" s="29">
        <v>815</v>
      </c>
      <c r="I22" s="25" t="s">
        <v>205</v>
      </c>
      <c r="J22" s="25" t="s">
        <v>13106</v>
      </c>
      <c r="K22" s="26" t="s">
        <v>209</v>
      </c>
      <c r="L22" s="26" t="s">
        <v>210</v>
      </c>
      <c r="M22" s="27">
        <f t="shared" si="0"/>
        <v>1466185</v>
      </c>
      <c r="N22" s="30" t="str">
        <f t="shared" si="1"/>
        <v>&gt;₹500</v>
      </c>
      <c r="O22" s="31">
        <f t="shared" si="2"/>
        <v>5.3149999999999995</v>
      </c>
    </row>
    <row r="23" spans="1:15" x14ac:dyDescent="0.25">
      <c r="A23" s="32" t="s">
        <v>213</v>
      </c>
      <c r="B23" s="33" t="s">
        <v>14332</v>
      </c>
      <c r="C23" s="34" t="s">
        <v>13098</v>
      </c>
      <c r="D23" s="35">
        <v>279</v>
      </c>
      <c r="E23" s="35">
        <v>499</v>
      </c>
      <c r="F23" s="36">
        <v>0.44</v>
      </c>
      <c r="G23" s="33">
        <v>3.7</v>
      </c>
      <c r="H23" s="37">
        <v>10962</v>
      </c>
      <c r="I23" s="33" t="s">
        <v>215</v>
      </c>
      <c r="J23" s="33" t="s">
        <v>13107</v>
      </c>
      <c r="K23" s="34" t="s">
        <v>219</v>
      </c>
      <c r="L23" s="34" t="s">
        <v>220</v>
      </c>
      <c r="M23" s="35">
        <f t="shared" si="0"/>
        <v>5470038</v>
      </c>
      <c r="N23" s="38" t="str">
        <f t="shared" si="1"/>
        <v>₹200–₹500</v>
      </c>
      <c r="O23" s="39">
        <f t="shared" si="2"/>
        <v>14.661999999999999</v>
      </c>
    </row>
    <row r="24" spans="1:15" x14ac:dyDescent="0.25">
      <c r="A24" s="24" t="s">
        <v>223</v>
      </c>
      <c r="B24" s="25" t="s">
        <v>14333</v>
      </c>
      <c r="C24" s="26" t="s">
        <v>13098</v>
      </c>
      <c r="D24" s="27">
        <v>13490</v>
      </c>
      <c r="E24" s="27">
        <v>22900</v>
      </c>
      <c r="F24" s="28">
        <v>0.41</v>
      </c>
      <c r="G24" s="25">
        <v>4.3</v>
      </c>
      <c r="H24" s="29">
        <v>16299</v>
      </c>
      <c r="I24" s="25" t="s">
        <v>225</v>
      </c>
      <c r="J24" s="25" t="s">
        <v>13108</v>
      </c>
      <c r="K24" s="26" t="s">
        <v>229</v>
      </c>
      <c r="L24" s="26" t="s">
        <v>230</v>
      </c>
      <c r="M24" s="27">
        <f t="shared" si="0"/>
        <v>373247100</v>
      </c>
      <c r="N24" s="30" t="str">
        <f t="shared" si="1"/>
        <v>&gt;₹500</v>
      </c>
      <c r="O24" s="31">
        <f t="shared" si="2"/>
        <v>20.599</v>
      </c>
    </row>
    <row r="25" spans="1:15" x14ac:dyDescent="0.25">
      <c r="A25" s="32" t="s">
        <v>233</v>
      </c>
      <c r="B25" s="33" t="s">
        <v>234</v>
      </c>
      <c r="C25" s="34" t="s">
        <v>14291</v>
      </c>
      <c r="D25" s="35">
        <v>59</v>
      </c>
      <c r="E25" s="35">
        <v>199</v>
      </c>
      <c r="F25" s="36">
        <v>0.7</v>
      </c>
      <c r="G25" s="33">
        <v>4</v>
      </c>
      <c r="H25" s="37">
        <v>9378</v>
      </c>
      <c r="I25" s="33" t="s">
        <v>235</v>
      </c>
      <c r="J25" s="33" t="s">
        <v>13109</v>
      </c>
      <c r="K25" s="34" t="s">
        <v>239</v>
      </c>
      <c r="L25" s="34" t="s">
        <v>240</v>
      </c>
      <c r="M25" s="35">
        <f t="shared" si="0"/>
        <v>1866222</v>
      </c>
      <c r="N25" s="38" t="str">
        <f t="shared" si="1"/>
        <v>&lt;₹200</v>
      </c>
      <c r="O25" s="39">
        <f t="shared" si="2"/>
        <v>13.378</v>
      </c>
    </row>
    <row r="26" spans="1:15" x14ac:dyDescent="0.25">
      <c r="A26" s="24" t="s">
        <v>243</v>
      </c>
      <c r="B26" s="25" t="s">
        <v>14334</v>
      </c>
      <c r="C26" s="26" t="s">
        <v>13098</v>
      </c>
      <c r="D26" s="27">
        <v>11499</v>
      </c>
      <c r="E26" s="27">
        <v>19990</v>
      </c>
      <c r="F26" s="28">
        <v>0.42</v>
      </c>
      <c r="G26" s="25">
        <v>4.3</v>
      </c>
      <c r="H26" s="29">
        <v>4703</v>
      </c>
      <c r="I26" s="25" t="s">
        <v>245</v>
      </c>
      <c r="J26" s="25" t="s">
        <v>13110</v>
      </c>
      <c r="K26" s="26" t="s">
        <v>249</v>
      </c>
      <c r="L26" s="26" t="s">
        <v>13024</v>
      </c>
      <c r="M26" s="27">
        <f t="shared" si="0"/>
        <v>94012970</v>
      </c>
      <c r="N26" s="30" t="str">
        <f t="shared" si="1"/>
        <v>&gt;₹500</v>
      </c>
      <c r="O26" s="31">
        <f t="shared" si="2"/>
        <v>9.0030000000000001</v>
      </c>
    </row>
    <row r="27" spans="1:15" x14ac:dyDescent="0.25">
      <c r="A27" s="32" t="s">
        <v>252</v>
      </c>
      <c r="B27" s="33" t="s">
        <v>14335</v>
      </c>
      <c r="C27" s="34" t="s">
        <v>13098</v>
      </c>
      <c r="D27" s="35">
        <v>199</v>
      </c>
      <c r="E27" s="35">
        <v>699</v>
      </c>
      <c r="F27" s="36">
        <v>0.72</v>
      </c>
      <c r="G27" s="33">
        <v>4.2</v>
      </c>
      <c r="H27" s="37">
        <v>12153</v>
      </c>
      <c r="I27" s="33" t="s">
        <v>254</v>
      </c>
      <c r="J27" s="33" t="s">
        <v>13111</v>
      </c>
      <c r="K27" s="34" t="s">
        <v>258</v>
      </c>
      <c r="L27" s="34" t="s">
        <v>259</v>
      </c>
      <c r="M27" s="35">
        <f t="shared" si="0"/>
        <v>8494947</v>
      </c>
      <c r="N27" s="38" t="str">
        <f t="shared" si="1"/>
        <v>&gt;₹500</v>
      </c>
      <c r="O27" s="39">
        <f t="shared" si="2"/>
        <v>16.353000000000002</v>
      </c>
    </row>
    <row r="28" spans="1:15" x14ac:dyDescent="0.25">
      <c r="A28" s="24" t="s">
        <v>262</v>
      </c>
      <c r="B28" s="25" t="s">
        <v>14336</v>
      </c>
      <c r="C28" s="26" t="s">
        <v>13098</v>
      </c>
      <c r="D28" s="27">
        <v>14999</v>
      </c>
      <c r="E28" s="27">
        <v>19999</v>
      </c>
      <c r="F28" s="28">
        <v>0.25</v>
      </c>
      <c r="G28" s="25">
        <v>4.2</v>
      </c>
      <c r="H28" s="29">
        <v>34899</v>
      </c>
      <c r="I28" s="25" t="s">
        <v>264</v>
      </c>
      <c r="J28" s="25" t="s">
        <v>13112</v>
      </c>
      <c r="K28" s="26" t="s">
        <v>268</v>
      </c>
      <c r="L28" s="26" t="s">
        <v>269</v>
      </c>
      <c r="M28" s="27">
        <f t="shared" si="0"/>
        <v>697945101</v>
      </c>
      <c r="N28" s="30" t="str">
        <f t="shared" si="1"/>
        <v>&gt;₹500</v>
      </c>
      <c r="O28" s="31">
        <f t="shared" si="2"/>
        <v>39.099000000000004</v>
      </c>
    </row>
    <row r="29" spans="1:15" x14ac:dyDescent="0.25">
      <c r="A29" s="32" t="s">
        <v>272</v>
      </c>
      <c r="B29" s="33" t="s">
        <v>14337</v>
      </c>
      <c r="C29" s="34" t="s">
        <v>14291</v>
      </c>
      <c r="D29" s="35">
        <v>299</v>
      </c>
      <c r="E29" s="35">
        <v>399</v>
      </c>
      <c r="F29" s="36">
        <v>0.25</v>
      </c>
      <c r="G29" s="33">
        <v>4</v>
      </c>
      <c r="H29" s="37">
        <v>2766</v>
      </c>
      <c r="I29" s="33" t="s">
        <v>274</v>
      </c>
      <c r="J29" s="33" t="s">
        <v>13113</v>
      </c>
      <c r="K29" s="34" t="s">
        <v>278</v>
      </c>
      <c r="L29" s="34" t="s">
        <v>279</v>
      </c>
      <c r="M29" s="35">
        <f t="shared" si="0"/>
        <v>1103634</v>
      </c>
      <c r="N29" s="38" t="str">
        <f t="shared" si="1"/>
        <v>₹200–₹500</v>
      </c>
      <c r="O29" s="39">
        <f t="shared" si="2"/>
        <v>6.766</v>
      </c>
    </row>
    <row r="30" spans="1:15" x14ac:dyDescent="0.25">
      <c r="A30" s="24" t="s">
        <v>282</v>
      </c>
      <c r="B30" s="25" t="s">
        <v>14338</v>
      </c>
      <c r="C30" s="26" t="s">
        <v>14291</v>
      </c>
      <c r="D30" s="27">
        <v>970</v>
      </c>
      <c r="E30" s="27">
        <v>1999</v>
      </c>
      <c r="F30" s="28">
        <v>0.51</v>
      </c>
      <c r="G30" s="25">
        <v>4.4000000000000004</v>
      </c>
      <c r="H30" s="29">
        <v>184</v>
      </c>
      <c r="I30" s="25" t="s">
        <v>284</v>
      </c>
      <c r="J30" s="25" t="s">
        <v>13114</v>
      </c>
      <c r="K30" s="26" t="s">
        <v>288</v>
      </c>
      <c r="L30" s="26" t="s">
        <v>289</v>
      </c>
      <c r="M30" s="27">
        <f t="shared" si="0"/>
        <v>367816</v>
      </c>
      <c r="N30" s="30" t="str">
        <f t="shared" si="1"/>
        <v>&gt;₹500</v>
      </c>
      <c r="O30" s="31">
        <f t="shared" si="2"/>
        <v>4.5840000000000005</v>
      </c>
    </row>
    <row r="31" spans="1:15" x14ac:dyDescent="0.25">
      <c r="A31" s="32" t="s">
        <v>292</v>
      </c>
      <c r="B31" s="33" t="s">
        <v>14339</v>
      </c>
      <c r="C31" s="34" t="s">
        <v>14291</v>
      </c>
      <c r="D31" s="35">
        <v>299</v>
      </c>
      <c r="E31" s="35">
        <v>999</v>
      </c>
      <c r="F31" s="36">
        <v>0.7</v>
      </c>
      <c r="G31" s="33">
        <v>4.3</v>
      </c>
      <c r="H31" s="37">
        <v>20850</v>
      </c>
      <c r="I31" s="33" t="s">
        <v>294</v>
      </c>
      <c r="J31" s="33" t="s">
        <v>13115</v>
      </c>
      <c r="K31" s="34" t="s">
        <v>298</v>
      </c>
      <c r="L31" s="34" t="s">
        <v>299</v>
      </c>
      <c r="M31" s="35">
        <f t="shared" si="0"/>
        <v>20829150</v>
      </c>
      <c r="N31" s="38" t="str">
        <f t="shared" si="1"/>
        <v>&gt;₹500</v>
      </c>
      <c r="O31" s="39">
        <f t="shared" si="2"/>
        <v>25.150000000000002</v>
      </c>
    </row>
    <row r="32" spans="1:15" x14ac:dyDescent="0.25">
      <c r="A32" s="24" t="s">
        <v>302</v>
      </c>
      <c r="B32" s="25" t="s">
        <v>14340</v>
      </c>
      <c r="C32" s="26" t="s">
        <v>14291</v>
      </c>
      <c r="D32" s="27">
        <v>199</v>
      </c>
      <c r="E32" s="27">
        <v>750</v>
      </c>
      <c r="F32" s="28">
        <v>0.73</v>
      </c>
      <c r="G32" s="25">
        <v>4.5</v>
      </c>
      <c r="H32" s="29">
        <v>74976</v>
      </c>
      <c r="I32" s="25" t="s">
        <v>304</v>
      </c>
      <c r="J32" s="25" t="s">
        <v>13116</v>
      </c>
      <c r="K32" s="26" t="s">
        <v>308</v>
      </c>
      <c r="L32" s="26" t="s">
        <v>309</v>
      </c>
      <c r="M32" s="27">
        <f t="shared" si="0"/>
        <v>56232000</v>
      </c>
      <c r="N32" s="30" t="str">
        <f t="shared" si="1"/>
        <v>&gt;₹500</v>
      </c>
      <c r="O32" s="31">
        <f t="shared" si="2"/>
        <v>79.475999999999999</v>
      </c>
    </row>
    <row r="33" spans="1:15" x14ac:dyDescent="0.25">
      <c r="A33" s="32" t="s">
        <v>312</v>
      </c>
      <c r="B33" s="33" t="s">
        <v>14341</v>
      </c>
      <c r="C33" s="34" t="s">
        <v>14291</v>
      </c>
      <c r="D33" s="35">
        <v>179</v>
      </c>
      <c r="E33" s="35">
        <v>499</v>
      </c>
      <c r="F33" s="36">
        <v>0.64</v>
      </c>
      <c r="G33" s="33">
        <v>4</v>
      </c>
      <c r="H33" s="37">
        <v>1934</v>
      </c>
      <c r="I33" s="33" t="s">
        <v>314</v>
      </c>
      <c r="J33" s="33" t="s">
        <v>13117</v>
      </c>
      <c r="K33" s="34" t="s">
        <v>13025</v>
      </c>
      <c r="L33" s="34" t="s">
        <v>13026</v>
      </c>
      <c r="M33" s="35">
        <f t="shared" si="0"/>
        <v>965066</v>
      </c>
      <c r="N33" s="38" t="str">
        <f t="shared" si="1"/>
        <v>₹200–₹500</v>
      </c>
      <c r="O33" s="39">
        <f t="shared" si="2"/>
        <v>5.9340000000000002</v>
      </c>
    </row>
    <row r="34" spans="1:15" x14ac:dyDescent="0.25">
      <c r="A34" s="24" t="s">
        <v>320</v>
      </c>
      <c r="B34" s="25" t="s">
        <v>14342</v>
      </c>
      <c r="C34" s="26" t="s">
        <v>14291</v>
      </c>
      <c r="D34" s="27">
        <v>389</v>
      </c>
      <c r="E34" s="27">
        <v>1099</v>
      </c>
      <c r="F34" s="28">
        <v>0.65</v>
      </c>
      <c r="G34" s="25">
        <v>4.3</v>
      </c>
      <c r="H34" s="29">
        <v>974</v>
      </c>
      <c r="I34" s="25" t="s">
        <v>322</v>
      </c>
      <c r="J34" s="25" t="s">
        <v>13118</v>
      </c>
      <c r="K34" s="26" t="s">
        <v>326</v>
      </c>
      <c r="L34" s="26" t="s">
        <v>327</v>
      </c>
      <c r="M34" s="27">
        <f t="shared" si="0"/>
        <v>1070426</v>
      </c>
      <c r="N34" s="30" t="str">
        <f t="shared" si="1"/>
        <v>&gt;₹500</v>
      </c>
      <c r="O34" s="31">
        <f t="shared" si="2"/>
        <v>5.274</v>
      </c>
    </row>
    <row r="35" spans="1:15" x14ac:dyDescent="0.25">
      <c r="A35" s="32" t="s">
        <v>330</v>
      </c>
      <c r="B35" s="33" t="s">
        <v>14343</v>
      </c>
      <c r="C35" s="34" t="s">
        <v>14291</v>
      </c>
      <c r="D35" s="35">
        <v>599</v>
      </c>
      <c r="E35" s="35">
        <v>599</v>
      </c>
      <c r="F35" s="36">
        <v>0</v>
      </c>
      <c r="G35" s="33">
        <v>4.3</v>
      </c>
      <c r="H35" s="37">
        <v>355</v>
      </c>
      <c r="I35" s="33" t="s">
        <v>332</v>
      </c>
      <c r="J35" s="33" t="s">
        <v>13119</v>
      </c>
      <c r="K35" s="34" t="s">
        <v>336</v>
      </c>
      <c r="L35" s="34" t="s">
        <v>337</v>
      </c>
      <c r="M35" s="35">
        <f t="shared" si="0"/>
        <v>212645</v>
      </c>
      <c r="N35" s="38" t="str">
        <f t="shared" si="1"/>
        <v>&gt;₹500</v>
      </c>
      <c r="O35" s="39">
        <f t="shared" si="2"/>
        <v>4.6549999999999994</v>
      </c>
    </row>
    <row r="36" spans="1:15" x14ac:dyDescent="0.25">
      <c r="A36" s="24" t="s">
        <v>340</v>
      </c>
      <c r="B36" s="25" t="s">
        <v>14344</v>
      </c>
      <c r="C36" s="26" t="s">
        <v>14291</v>
      </c>
      <c r="D36" s="27">
        <v>199</v>
      </c>
      <c r="E36" s="27">
        <v>999</v>
      </c>
      <c r="F36" s="28">
        <v>0.8</v>
      </c>
      <c r="G36" s="25">
        <v>3.9</v>
      </c>
      <c r="H36" s="29">
        <v>1075</v>
      </c>
      <c r="I36" s="25" t="s">
        <v>342</v>
      </c>
      <c r="J36" s="25" t="s">
        <v>13120</v>
      </c>
      <c r="K36" s="26" t="s">
        <v>346</v>
      </c>
      <c r="L36" s="26" t="s">
        <v>347</v>
      </c>
      <c r="M36" s="27">
        <f t="shared" si="0"/>
        <v>1073925</v>
      </c>
      <c r="N36" s="30" t="str">
        <f t="shared" si="1"/>
        <v>&gt;₹500</v>
      </c>
      <c r="O36" s="31">
        <f t="shared" si="2"/>
        <v>4.9749999999999996</v>
      </c>
    </row>
    <row r="37" spans="1:15" x14ac:dyDescent="0.25">
      <c r="A37" s="32" t="s">
        <v>350</v>
      </c>
      <c r="B37" s="33" t="s">
        <v>14345</v>
      </c>
      <c r="C37" s="34" t="s">
        <v>14291</v>
      </c>
      <c r="D37" s="35">
        <v>99</v>
      </c>
      <c r="E37" s="35">
        <v>666.66</v>
      </c>
      <c r="F37" s="36">
        <v>0.85</v>
      </c>
      <c r="G37" s="33">
        <v>3.9</v>
      </c>
      <c r="H37" s="37">
        <v>24871</v>
      </c>
      <c r="I37" s="33" t="s">
        <v>352</v>
      </c>
      <c r="J37" s="33" t="s">
        <v>13093</v>
      </c>
      <c r="K37" s="34" t="s">
        <v>72</v>
      </c>
      <c r="L37" s="34" t="s">
        <v>353</v>
      </c>
      <c r="M37" s="35">
        <f t="shared" si="0"/>
        <v>16580500.859999999</v>
      </c>
      <c r="N37" s="38" t="str">
        <f t="shared" si="1"/>
        <v>&gt;₹500</v>
      </c>
      <c r="O37" s="39">
        <f t="shared" si="2"/>
        <v>28.770999999999997</v>
      </c>
    </row>
    <row r="38" spans="1:15" x14ac:dyDescent="0.25">
      <c r="A38" s="24" t="s">
        <v>356</v>
      </c>
      <c r="B38" s="25" t="s">
        <v>357</v>
      </c>
      <c r="C38" s="26" t="s">
        <v>14291</v>
      </c>
      <c r="D38" s="27">
        <v>899</v>
      </c>
      <c r="E38" s="27">
        <v>1900</v>
      </c>
      <c r="F38" s="28">
        <v>0.53</v>
      </c>
      <c r="G38" s="25">
        <v>4.4000000000000004</v>
      </c>
      <c r="H38" s="29">
        <v>13552</v>
      </c>
      <c r="I38" s="25" t="s">
        <v>358</v>
      </c>
      <c r="J38" s="25" t="s">
        <v>13121</v>
      </c>
      <c r="K38" s="26" t="s">
        <v>362</v>
      </c>
      <c r="L38" s="26" t="s">
        <v>363</v>
      </c>
      <c r="M38" s="27">
        <f t="shared" si="0"/>
        <v>25748800</v>
      </c>
      <c r="N38" s="30" t="str">
        <f t="shared" si="1"/>
        <v>&gt;₹500</v>
      </c>
      <c r="O38" s="31">
        <f t="shared" si="2"/>
        <v>17.951999999999998</v>
      </c>
    </row>
    <row r="39" spans="1:15" x14ac:dyDescent="0.25">
      <c r="A39" s="32" t="s">
        <v>366</v>
      </c>
      <c r="B39" s="33" t="s">
        <v>14346</v>
      </c>
      <c r="C39" s="34" t="s">
        <v>14291</v>
      </c>
      <c r="D39" s="35">
        <v>199</v>
      </c>
      <c r="E39" s="35">
        <v>999</v>
      </c>
      <c r="F39" s="36">
        <v>0.8</v>
      </c>
      <c r="G39" s="33">
        <v>4</v>
      </c>
      <c r="H39" s="37">
        <v>576</v>
      </c>
      <c r="I39" s="33" t="s">
        <v>368</v>
      </c>
      <c r="J39" s="33" t="s">
        <v>13122</v>
      </c>
      <c r="K39" s="34" t="s">
        <v>372</v>
      </c>
      <c r="L39" s="34" t="s">
        <v>373</v>
      </c>
      <c r="M39" s="35">
        <f t="shared" si="0"/>
        <v>575424</v>
      </c>
      <c r="N39" s="38" t="str">
        <f t="shared" si="1"/>
        <v>&gt;₹500</v>
      </c>
      <c r="O39" s="39">
        <f t="shared" si="2"/>
        <v>4.5759999999999996</v>
      </c>
    </row>
    <row r="40" spans="1:15" x14ac:dyDescent="0.25">
      <c r="A40" s="24" t="s">
        <v>376</v>
      </c>
      <c r="B40" s="25" t="s">
        <v>14347</v>
      </c>
      <c r="C40" s="26" t="s">
        <v>13098</v>
      </c>
      <c r="D40" s="27">
        <v>32999</v>
      </c>
      <c r="E40" s="27">
        <v>45999</v>
      </c>
      <c r="F40" s="28">
        <v>0.28000000000000003</v>
      </c>
      <c r="G40" s="25">
        <v>4.2</v>
      </c>
      <c r="H40" s="29">
        <v>7298</v>
      </c>
      <c r="I40" s="25" t="s">
        <v>378</v>
      </c>
      <c r="J40" s="25" t="s">
        <v>13123</v>
      </c>
      <c r="K40" s="26" t="s">
        <v>382</v>
      </c>
      <c r="L40" s="26" t="s">
        <v>383</v>
      </c>
      <c r="M40" s="27">
        <f t="shared" si="0"/>
        <v>335700702</v>
      </c>
      <c r="N40" s="30" t="str">
        <f t="shared" si="1"/>
        <v>&gt;₹500</v>
      </c>
      <c r="O40" s="31">
        <f t="shared" si="2"/>
        <v>11.498000000000001</v>
      </c>
    </row>
    <row r="41" spans="1:15" x14ac:dyDescent="0.25">
      <c r="A41" s="32" t="s">
        <v>386</v>
      </c>
      <c r="B41" s="33" t="s">
        <v>14348</v>
      </c>
      <c r="C41" s="34" t="s">
        <v>14291</v>
      </c>
      <c r="D41" s="35">
        <v>970</v>
      </c>
      <c r="E41" s="35">
        <v>1999</v>
      </c>
      <c r="F41" s="36">
        <v>0.51</v>
      </c>
      <c r="G41" s="33">
        <v>4.2</v>
      </c>
      <c r="H41" s="37">
        <v>462</v>
      </c>
      <c r="I41" s="33" t="s">
        <v>388</v>
      </c>
      <c r="J41" s="33" t="s">
        <v>13124</v>
      </c>
      <c r="K41" s="34" t="s">
        <v>392</v>
      </c>
      <c r="L41" s="34" t="s">
        <v>393</v>
      </c>
      <c r="M41" s="35">
        <f t="shared" si="0"/>
        <v>923538</v>
      </c>
      <c r="N41" s="38" t="str">
        <f t="shared" si="1"/>
        <v>&gt;₹500</v>
      </c>
      <c r="O41" s="39">
        <f t="shared" si="2"/>
        <v>4.6619999999999999</v>
      </c>
    </row>
    <row r="42" spans="1:15" x14ac:dyDescent="0.25">
      <c r="A42" s="24" t="s">
        <v>396</v>
      </c>
      <c r="B42" s="25" t="s">
        <v>14349</v>
      </c>
      <c r="C42" s="26" t="s">
        <v>14291</v>
      </c>
      <c r="D42" s="27">
        <v>209</v>
      </c>
      <c r="E42" s="27">
        <v>695</v>
      </c>
      <c r="F42" s="28">
        <v>0.7</v>
      </c>
      <c r="G42" s="25">
        <v>4.5</v>
      </c>
      <c r="H42" s="29">
        <v>107687</v>
      </c>
      <c r="I42" s="25" t="s">
        <v>398</v>
      </c>
      <c r="J42" s="25" t="s">
        <v>13125</v>
      </c>
      <c r="K42" s="26" t="s">
        <v>402</v>
      </c>
      <c r="L42" s="26" t="s">
        <v>403</v>
      </c>
      <c r="M42" s="27">
        <f t="shared" si="0"/>
        <v>74842465</v>
      </c>
      <c r="N42" s="30" t="str">
        <f t="shared" si="1"/>
        <v>&gt;₹500</v>
      </c>
      <c r="O42" s="31">
        <f t="shared" si="2"/>
        <v>112.187</v>
      </c>
    </row>
    <row r="43" spans="1:15" x14ac:dyDescent="0.25">
      <c r="A43" s="32" t="s">
        <v>406</v>
      </c>
      <c r="B43" s="33" t="s">
        <v>14350</v>
      </c>
      <c r="C43" s="34" t="s">
        <v>13098</v>
      </c>
      <c r="D43" s="35">
        <v>19999</v>
      </c>
      <c r="E43" s="35">
        <v>34999</v>
      </c>
      <c r="F43" s="36">
        <v>0.43</v>
      </c>
      <c r="G43" s="33">
        <v>4.3</v>
      </c>
      <c r="H43" s="37">
        <v>27151</v>
      </c>
      <c r="I43" s="33" t="s">
        <v>408</v>
      </c>
      <c r="J43" s="33" t="s">
        <v>13126</v>
      </c>
      <c r="K43" s="34" t="s">
        <v>412</v>
      </c>
      <c r="L43" s="34" t="s">
        <v>13027</v>
      </c>
      <c r="M43" s="35">
        <f t="shared" si="0"/>
        <v>950257849</v>
      </c>
      <c r="N43" s="38" t="str">
        <f t="shared" si="1"/>
        <v>&gt;₹500</v>
      </c>
      <c r="O43" s="39">
        <f t="shared" si="2"/>
        <v>31.451000000000001</v>
      </c>
    </row>
    <row r="44" spans="1:15" x14ac:dyDescent="0.25">
      <c r="A44" s="24" t="s">
        <v>415</v>
      </c>
      <c r="B44" s="25" t="s">
        <v>14351</v>
      </c>
      <c r="C44" s="26" t="s">
        <v>14291</v>
      </c>
      <c r="D44" s="27">
        <v>399</v>
      </c>
      <c r="E44" s="27">
        <v>1099</v>
      </c>
      <c r="F44" s="28">
        <v>0.64</v>
      </c>
      <c r="G44" s="25">
        <v>4.2</v>
      </c>
      <c r="H44" s="29">
        <v>24269</v>
      </c>
      <c r="I44" s="25" t="s">
        <v>417</v>
      </c>
      <c r="J44" s="25" t="s">
        <v>13088</v>
      </c>
      <c r="K44" s="26" t="s">
        <v>23</v>
      </c>
      <c r="L44" s="26" t="s">
        <v>24</v>
      </c>
      <c r="M44" s="27">
        <f t="shared" si="0"/>
        <v>26671631</v>
      </c>
      <c r="N44" s="30" t="str">
        <f t="shared" si="1"/>
        <v>&gt;₹500</v>
      </c>
      <c r="O44" s="31">
        <f t="shared" si="2"/>
        <v>28.468999999999998</v>
      </c>
    </row>
    <row r="45" spans="1:15" x14ac:dyDescent="0.25">
      <c r="A45" s="32" t="s">
        <v>420</v>
      </c>
      <c r="B45" s="33" t="s">
        <v>14352</v>
      </c>
      <c r="C45" s="34" t="s">
        <v>14291</v>
      </c>
      <c r="D45" s="35">
        <v>999</v>
      </c>
      <c r="E45" s="35">
        <v>1599</v>
      </c>
      <c r="F45" s="36">
        <v>0.38</v>
      </c>
      <c r="G45" s="33">
        <v>4.3</v>
      </c>
      <c r="H45" s="37">
        <v>12093</v>
      </c>
      <c r="I45" s="33" t="s">
        <v>422</v>
      </c>
      <c r="J45" s="33" t="s">
        <v>13127</v>
      </c>
      <c r="K45" s="34" t="s">
        <v>426</v>
      </c>
      <c r="L45" s="34" t="s">
        <v>427</v>
      </c>
      <c r="M45" s="35">
        <f t="shared" si="0"/>
        <v>19336707</v>
      </c>
      <c r="N45" s="38" t="str">
        <f t="shared" si="1"/>
        <v>&gt;₹500</v>
      </c>
      <c r="O45" s="39">
        <f t="shared" si="2"/>
        <v>16.393000000000001</v>
      </c>
    </row>
    <row r="46" spans="1:15" x14ac:dyDescent="0.25">
      <c r="A46" s="24" t="s">
        <v>430</v>
      </c>
      <c r="B46" s="25" t="s">
        <v>14353</v>
      </c>
      <c r="C46" s="26" t="s">
        <v>14291</v>
      </c>
      <c r="D46" s="27">
        <v>59</v>
      </c>
      <c r="E46" s="27">
        <v>199</v>
      </c>
      <c r="F46" s="28">
        <v>0.7</v>
      </c>
      <c r="G46" s="25">
        <v>4</v>
      </c>
      <c r="H46" s="29">
        <v>9378</v>
      </c>
      <c r="I46" s="25" t="s">
        <v>432</v>
      </c>
      <c r="J46" s="25" t="s">
        <v>13109</v>
      </c>
      <c r="K46" s="26" t="s">
        <v>239</v>
      </c>
      <c r="L46" s="26" t="s">
        <v>240</v>
      </c>
      <c r="M46" s="27">
        <f t="shared" si="0"/>
        <v>1866222</v>
      </c>
      <c r="N46" s="30" t="str">
        <f t="shared" si="1"/>
        <v>&lt;₹200</v>
      </c>
      <c r="O46" s="31">
        <f t="shared" si="2"/>
        <v>13.378</v>
      </c>
    </row>
    <row r="47" spans="1:15" x14ac:dyDescent="0.25">
      <c r="A47" s="32" t="s">
        <v>435</v>
      </c>
      <c r="B47" s="33" t="s">
        <v>436</v>
      </c>
      <c r="C47" s="34" t="s">
        <v>14291</v>
      </c>
      <c r="D47" s="35">
        <v>333</v>
      </c>
      <c r="E47" s="35">
        <v>999</v>
      </c>
      <c r="F47" s="36">
        <v>0.67</v>
      </c>
      <c r="G47" s="33">
        <v>3.3</v>
      </c>
      <c r="H47" s="37">
        <v>9792</v>
      </c>
      <c r="I47" s="33" t="s">
        <v>437</v>
      </c>
      <c r="J47" s="33" t="s">
        <v>13128</v>
      </c>
      <c r="K47" s="34" t="s">
        <v>441</v>
      </c>
      <c r="L47" s="34" t="s">
        <v>442</v>
      </c>
      <c r="M47" s="35">
        <f t="shared" si="0"/>
        <v>9782208</v>
      </c>
      <c r="N47" s="38" t="str">
        <f t="shared" si="1"/>
        <v>&gt;₹500</v>
      </c>
      <c r="O47" s="39">
        <f t="shared" si="2"/>
        <v>13.091999999999999</v>
      </c>
    </row>
    <row r="48" spans="1:15" x14ac:dyDescent="0.25">
      <c r="A48" s="24" t="s">
        <v>445</v>
      </c>
      <c r="B48" s="25" t="s">
        <v>14354</v>
      </c>
      <c r="C48" s="26" t="s">
        <v>14291</v>
      </c>
      <c r="D48" s="27">
        <v>507</v>
      </c>
      <c r="E48" s="27">
        <v>1208</v>
      </c>
      <c r="F48" s="28">
        <v>0.57999999999999996</v>
      </c>
      <c r="G48" s="25">
        <v>4.0999999999999996</v>
      </c>
      <c r="H48" s="29">
        <v>8131</v>
      </c>
      <c r="I48" s="25" t="s">
        <v>447</v>
      </c>
      <c r="J48" s="25" t="s">
        <v>13129</v>
      </c>
      <c r="K48" s="26" t="s">
        <v>451</v>
      </c>
      <c r="L48" s="26" t="s">
        <v>452</v>
      </c>
      <c r="M48" s="27">
        <f t="shared" si="0"/>
        <v>9822248</v>
      </c>
      <c r="N48" s="30" t="str">
        <f t="shared" si="1"/>
        <v>&gt;₹500</v>
      </c>
      <c r="O48" s="31">
        <f t="shared" si="2"/>
        <v>12.231</v>
      </c>
    </row>
    <row r="49" spans="1:15" x14ac:dyDescent="0.25">
      <c r="A49" s="32" t="s">
        <v>455</v>
      </c>
      <c r="B49" s="33" t="s">
        <v>14355</v>
      </c>
      <c r="C49" s="34" t="s">
        <v>13098</v>
      </c>
      <c r="D49" s="35">
        <v>309</v>
      </c>
      <c r="E49" s="35">
        <v>475</v>
      </c>
      <c r="F49" s="36">
        <v>0.35</v>
      </c>
      <c r="G49" s="33">
        <v>4.4000000000000004</v>
      </c>
      <c r="H49" s="37">
        <v>426973</v>
      </c>
      <c r="I49" s="33" t="s">
        <v>457</v>
      </c>
      <c r="J49" s="33" t="s">
        <v>13099</v>
      </c>
      <c r="K49" s="34" t="s">
        <v>134</v>
      </c>
      <c r="L49" s="34" t="s">
        <v>135</v>
      </c>
      <c r="M49" s="35">
        <f t="shared" si="0"/>
        <v>202812175</v>
      </c>
      <c r="N49" s="38" t="str">
        <f t="shared" si="1"/>
        <v>₹200–₹500</v>
      </c>
      <c r="O49" s="39">
        <f t="shared" si="2"/>
        <v>431.37299999999999</v>
      </c>
    </row>
    <row r="50" spans="1:15" x14ac:dyDescent="0.25">
      <c r="A50" s="24" t="s">
        <v>460</v>
      </c>
      <c r="B50" s="25" t="s">
        <v>14356</v>
      </c>
      <c r="C50" s="26" t="s">
        <v>13098</v>
      </c>
      <c r="D50" s="27">
        <v>399</v>
      </c>
      <c r="E50" s="27">
        <v>999</v>
      </c>
      <c r="F50" s="28">
        <v>0.6</v>
      </c>
      <c r="G50" s="25">
        <v>3.6</v>
      </c>
      <c r="H50" s="29">
        <v>493</v>
      </c>
      <c r="I50" s="25" t="s">
        <v>463</v>
      </c>
      <c r="J50" s="25" t="s">
        <v>13130</v>
      </c>
      <c r="K50" s="26" t="s">
        <v>467</v>
      </c>
      <c r="L50" s="26" t="s">
        <v>468</v>
      </c>
      <c r="M50" s="27">
        <f t="shared" si="0"/>
        <v>492507</v>
      </c>
      <c r="N50" s="30" t="str">
        <f t="shared" si="1"/>
        <v>&gt;₹500</v>
      </c>
      <c r="O50" s="31">
        <f t="shared" si="2"/>
        <v>4.093</v>
      </c>
    </row>
    <row r="51" spans="1:15" x14ac:dyDescent="0.25">
      <c r="A51" s="32" t="s">
        <v>471</v>
      </c>
      <c r="B51" s="33" t="s">
        <v>472</v>
      </c>
      <c r="C51" s="34" t="s">
        <v>14291</v>
      </c>
      <c r="D51" s="35">
        <v>199</v>
      </c>
      <c r="E51" s="35">
        <v>395</v>
      </c>
      <c r="F51" s="36">
        <v>0.5</v>
      </c>
      <c r="G51" s="33">
        <v>4.2</v>
      </c>
      <c r="H51" s="37">
        <v>92595</v>
      </c>
      <c r="I51" s="33" t="s">
        <v>473</v>
      </c>
      <c r="J51" s="33" t="s">
        <v>13131</v>
      </c>
      <c r="K51" s="34" t="s">
        <v>477</v>
      </c>
      <c r="L51" s="34" t="s">
        <v>478</v>
      </c>
      <c r="M51" s="35">
        <f t="shared" si="0"/>
        <v>36575025</v>
      </c>
      <c r="N51" s="38" t="str">
        <f t="shared" si="1"/>
        <v>₹200–₹500</v>
      </c>
      <c r="O51" s="39">
        <f t="shared" si="2"/>
        <v>96.795000000000002</v>
      </c>
    </row>
    <row r="52" spans="1:15" x14ac:dyDescent="0.25">
      <c r="A52" s="24" t="s">
        <v>481</v>
      </c>
      <c r="B52" s="25" t="s">
        <v>14357</v>
      </c>
      <c r="C52" s="26" t="s">
        <v>14291</v>
      </c>
      <c r="D52" s="27">
        <v>1199</v>
      </c>
      <c r="E52" s="27">
        <v>2199</v>
      </c>
      <c r="F52" s="28">
        <v>0.45</v>
      </c>
      <c r="G52" s="25">
        <v>4.4000000000000004</v>
      </c>
      <c r="H52" s="29">
        <v>24780</v>
      </c>
      <c r="I52" s="25" t="s">
        <v>483</v>
      </c>
      <c r="J52" s="25" t="s">
        <v>13132</v>
      </c>
      <c r="K52" s="26" t="s">
        <v>487</v>
      </c>
      <c r="L52" s="26" t="s">
        <v>488</v>
      </c>
      <c r="M52" s="27">
        <f t="shared" si="0"/>
        <v>54491220</v>
      </c>
      <c r="N52" s="30" t="str">
        <f t="shared" si="1"/>
        <v>&gt;₹500</v>
      </c>
      <c r="O52" s="31">
        <f t="shared" si="2"/>
        <v>29.18</v>
      </c>
    </row>
    <row r="53" spans="1:15" x14ac:dyDescent="0.25">
      <c r="A53" s="32" t="s">
        <v>491</v>
      </c>
      <c r="B53" s="33" t="s">
        <v>14358</v>
      </c>
      <c r="C53" s="34" t="s">
        <v>14291</v>
      </c>
      <c r="D53" s="35">
        <v>179</v>
      </c>
      <c r="E53" s="35">
        <v>500</v>
      </c>
      <c r="F53" s="36">
        <v>0.64</v>
      </c>
      <c r="G53" s="33">
        <v>4.2</v>
      </c>
      <c r="H53" s="37">
        <v>92595</v>
      </c>
      <c r="I53" s="33" t="s">
        <v>493</v>
      </c>
      <c r="J53" s="33" t="s">
        <v>13131</v>
      </c>
      <c r="K53" s="34" t="s">
        <v>477</v>
      </c>
      <c r="L53" s="34" t="s">
        <v>478</v>
      </c>
      <c r="M53" s="35">
        <f t="shared" si="0"/>
        <v>46297500</v>
      </c>
      <c r="N53" s="38" t="str">
        <f t="shared" si="1"/>
        <v>₹200–₹500</v>
      </c>
      <c r="O53" s="39">
        <f t="shared" si="2"/>
        <v>96.795000000000002</v>
      </c>
    </row>
    <row r="54" spans="1:15" x14ac:dyDescent="0.25">
      <c r="A54" s="24" t="s">
        <v>496</v>
      </c>
      <c r="B54" s="25" t="s">
        <v>14359</v>
      </c>
      <c r="C54" s="26" t="s">
        <v>14291</v>
      </c>
      <c r="D54" s="27">
        <v>799</v>
      </c>
      <c r="E54" s="27">
        <v>2100</v>
      </c>
      <c r="F54" s="28">
        <v>0.62</v>
      </c>
      <c r="G54" s="25">
        <v>4.3</v>
      </c>
      <c r="H54" s="29">
        <v>8188</v>
      </c>
      <c r="I54" s="25" t="s">
        <v>498</v>
      </c>
      <c r="J54" s="25" t="s">
        <v>13133</v>
      </c>
      <c r="K54" s="26" t="s">
        <v>502</v>
      </c>
      <c r="L54" s="26" t="s">
        <v>503</v>
      </c>
      <c r="M54" s="27">
        <f t="shared" si="0"/>
        <v>17194800</v>
      </c>
      <c r="N54" s="30" t="str">
        <f t="shared" si="1"/>
        <v>&gt;₹500</v>
      </c>
      <c r="O54" s="31">
        <f t="shared" si="2"/>
        <v>12.488</v>
      </c>
    </row>
    <row r="55" spans="1:15" x14ac:dyDescent="0.25">
      <c r="A55" s="32" t="s">
        <v>506</v>
      </c>
      <c r="B55" s="33" t="s">
        <v>14360</v>
      </c>
      <c r="C55" s="34" t="s">
        <v>13098</v>
      </c>
      <c r="D55" s="35">
        <v>6999</v>
      </c>
      <c r="E55" s="35">
        <v>12999</v>
      </c>
      <c r="F55" s="36">
        <v>0.46</v>
      </c>
      <c r="G55" s="33">
        <v>4.2</v>
      </c>
      <c r="H55" s="37">
        <v>4003</v>
      </c>
      <c r="I55" s="33" t="s">
        <v>509</v>
      </c>
      <c r="J55" s="33" t="s">
        <v>13134</v>
      </c>
      <c r="K55" s="34" t="s">
        <v>513</v>
      </c>
      <c r="L55" s="34" t="s">
        <v>13028</v>
      </c>
      <c r="M55" s="35">
        <f t="shared" si="0"/>
        <v>52034997</v>
      </c>
      <c r="N55" s="38" t="str">
        <f t="shared" si="1"/>
        <v>&gt;₹500</v>
      </c>
      <c r="O55" s="39">
        <f t="shared" si="2"/>
        <v>8.2029999999999994</v>
      </c>
    </row>
    <row r="56" spans="1:15" x14ac:dyDescent="0.25">
      <c r="A56" s="24" t="s">
        <v>516</v>
      </c>
      <c r="B56" s="25" t="s">
        <v>14361</v>
      </c>
      <c r="C56" s="26" t="s">
        <v>14291</v>
      </c>
      <c r="D56" s="27">
        <v>199</v>
      </c>
      <c r="E56" s="27">
        <v>349</v>
      </c>
      <c r="F56" s="28">
        <v>0.43</v>
      </c>
      <c r="G56" s="25">
        <v>4.0999999999999996</v>
      </c>
      <c r="H56" s="29">
        <v>314</v>
      </c>
      <c r="I56" s="25" t="s">
        <v>518</v>
      </c>
      <c r="J56" s="25" t="s">
        <v>13135</v>
      </c>
      <c r="K56" s="26" t="s">
        <v>522</v>
      </c>
      <c r="L56" s="26" t="s">
        <v>523</v>
      </c>
      <c r="M56" s="27">
        <f t="shared" si="0"/>
        <v>109586</v>
      </c>
      <c r="N56" s="30" t="str">
        <f t="shared" si="1"/>
        <v>₹200–₹500</v>
      </c>
      <c r="O56" s="31">
        <f t="shared" si="2"/>
        <v>4.4139999999999997</v>
      </c>
    </row>
    <row r="57" spans="1:15" x14ac:dyDescent="0.25">
      <c r="A57" s="32" t="s">
        <v>526</v>
      </c>
      <c r="B57" s="33" t="s">
        <v>527</v>
      </c>
      <c r="C57" s="34" t="s">
        <v>13098</v>
      </c>
      <c r="D57" s="35">
        <v>230</v>
      </c>
      <c r="E57" s="35">
        <v>499</v>
      </c>
      <c r="F57" s="36">
        <v>0.54</v>
      </c>
      <c r="G57" s="33">
        <v>3.7</v>
      </c>
      <c r="H57" s="37">
        <v>2960</v>
      </c>
      <c r="I57" s="33" t="s">
        <v>528</v>
      </c>
      <c r="J57" s="33" t="s">
        <v>13136</v>
      </c>
      <c r="K57" s="34" t="s">
        <v>532</v>
      </c>
      <c r="L57" s="34" t="s">
        <v>533</v>
      </c>
      <c r="M57" s="35">
        <f t="shared" si="0"/>
        <v>1477040</v>
      </c>
      <c r="N57" s="38" t="str">
        <f t="shared" si="1"/>
        <v>₹200–₹500</v>
      </c>
      <c r="O57" s="39">
        <f t="shared" si="2"/>
        <v>6.66</v>
      </c>
    </row>
    <row r="58" spans="1:15" x14ac:dyDescent="0.25">
      <c r="A58" s="24" t="s">
        <v>536</v>
      </c>
      <c r="B58" s="25" t="s">
        <v>14362</v>
      </c>
      <c r="C58" s="26" t="s">
        <v>14291</v>
      </c>
      <c r="D58" s="27">
        <v>649</v>
      </c>
      <c r="E58" s="27">
        <v>1399</v>
      </c>
      <c r="F58" s="28">
        <v>0.54</v>
      </c>
      <c r="G58" s="25">
        <v>4.2</v>
      </c>
      <c r="H58" s="29">
        <v>179691</v>
      </c>
      <c r="I58" s="25" t="s">
        <v>538</v>
      </c>
      <c r="J58" s="25" t="s">
        <v>13096</v>
      </c>
      <c r="K58" s="26" t="s">
        <v>103</v>
      </c>
      <c r="L58" s="26" t="s">
        <v>104</v>
      </c>
      <c r="M58" s="27">
        <f t="shared" si="0"/>
        <v>251387709</v>
      </c>
      <c r="N58" s="30" t="str">
        <f t="shared" si="1"/>
        <v>&gt;₹500</v>
      </c>
      <c r="O58" s="31">
        <f t="shared" si="2"/>
        <v>183.89099999999999</v>
      </c>
    </row>
    <row r="59" spans="1:15" x14ac:dyDescent="0.25">
      <c r="A59" s="32" t="s">
        <v>541</v>
      </c>
      <c r="B59" s="33" t="s">
        <v>14363</v>
      </c>
      <c r="C59" s="34" t="s">
        <v>13098</v>
      </c>
      <c r="D59" s="35">
        <v>15999</v>
      </c>
      <c r="E59" s="35">
        <v>21999</v>
      </c>
      <c r="F59" s="36">
        <v>0.27</v>
      </c>
      <c r="G59" s="33">
        <v>4.2</v>
      </c>
      <c r="H59" s="37">
        <v>34899</v>
      </c>
      <c r="I59" s="33" t="s">
        <v>543</v>
      </c>
      <c r="J59" s="33" t="s">
        <v>13112</v>
      </c>
      <c r="K59" s="34" t="s">
        <v>268</v>
      </c>
      <c r="L59" s="34" t="s">
        <v>269</v>
      </c>
      <c r="M59" s="35">
        <f t="shared" si="0"/>
        <v>767743101</v>
      </c>
      <c r="N59" s="38" t="str">
        <f t="shared" si="1"/>
        <v>&gt;₹500</v>
      </c>
      <c r="O59" s="39">
        <f t="shared" si="2"/>
        <v>39.099000000000004</v>
      </c>
    </row>
    <row r="60" spans="1:15" x14ac:dyDescent="0.25">
      <c r="A60" s="24" t="s">
        <v>546</v>
      </c>
      <c r="B60" s="25" t="s">
        <v>14364</v>
      </c>
      <c r="C60" s="26" t="s">
        <v>14291</v>
      </c>
      <c r="D60" s="27">
        <v>348</v>
      </c>
      <c r="E60" s="27">
        <v>1499</v>
      </c>
      <c r="F60" s="28">
        <v>0.77</v>
      </c>
      <c r="G60" s="25">
        <v>4.2</v>
      </c>
      <c r="H60" s="29">
        <v>656</v>
      </c>
      <c r="I60" s="25" t="s">
        <v>548</v>
      </c>
      <c r="J60" s="25" t="s">
        <v>13137</v>
      </c>
      <c r="K60" s="26" t="s">
        <v>552</v>
      </c>
      <c r="L60" s="26" t="s">
        <v>553</v>
      </c>
      <c r="M60" s="27">
        <f t="shared" si="0"/>
        <v>983344</v>
      </c>
      <c r="N60" s="30" t="str">
        <f t="shared" si="1"/>
        <v>&gt;₹500</v>
      </c>
      <c r="O60" s="31">
        <f t="shared" si="2"/>
        <v>4.8559999999999999</v>
      </c>
    </row>
    <row r="61" spans="1:15" x14ac:dyDescent="0.25">
      <c r="A61" s="32" t="s">
        <v>556</v>
      </c>
      <c r="B61" s="33" t="s">
        <v>14365</v>
      </c>
      <c r="C61" s="34" t="s">
        <v>14291</v>
      </c>
      <c r="D61" s="35">
        <v>154</v>
      </c>
      <c r="E61" s="35">
        <v>349</v>
      </c>
      <c r="F61" s="36">
        <v>0.56000000000000005</v>
      </c>
      <c r="G61" s="33">
        <v>4.3</v>
      </c>
      <c r="H61" s="37">
        <v>7064</v>
      </c>
      <c r="I61" s="33" t="s">
        <v>558</v>
      </c>
      <c r="J61" s="33" t="s">
        <v>13138</v>
      </c>
      <c r="K61" s="34" t="s">
        <v>562</v>
      </c>
      <c r="L61" s="34" t="s">
        <v>563</v>
      </c>
      <c r="M61" s="35">
        <f t="shared" si="0"/>
        <v>2465336</v>
      </c>
      <c r="N61" s="38" t="str">
        <f t="shared" si="1"/>
        <v>₹200–₹500</v>
      </c>
      <c r="O61" s="39">
        <f t="shared" si="2"/>
        <v>11.364000000000001</v>
      </c>
    </row>
    <row r="62" spans="1:15" x14ac:dyDescent="0.25">
      <c r="A62" s="24" t="s">
        <v>566</v>
      </c>
      <c r="B62" s="25" t="s">
        <v>14366</v>
      </c>
      <c r="C62" s="26" t="s">
        <v>13098</v>
      </c>
      <c r="D62" s="27">
        <v>179</v>
      </c>
      <c r="E62" s="27">
        <v>799</v>
      </c>
      <c r="F62" s="28">
        <v>0.78</v>
      </c>
      <c r="G62" s="25">
        <v>3.7</v>
      </c>
      <c r="H62" s="29">
        <v>2201</v>
      </c>
      <c r="I62" s="25" t="s">
        <v>568</v>
      </c>
      <c r="J62" s="25" t="s">
        <v>13139</v>
      </c>
      <c r="K62" s="26" t="s">
        <v>572</v>
      </c>
      <c r="L62" s="26" t="s">
        <v>573</v>
      </c>
      <c r="M62" s="27">
        <f t="shared" si="0"/>
        <v>1758599</v>
      </c>
      <c r="N62" s="30" t="str">
        <f t="shared" si="1"/>
        <v>&gt;₹500</v>
      </c>
      <c r="O62" s="31">
        <f t="shared" si="2"/>
        <v>5.9009999999999998</v>
      </c>
    </row>
    <row r="63" spans="1:15" x14ac:dyDescent="0.25">
      <c r="A63" s="32" t="s">
        <v>576</v>
      </c>
      <c r="B63" s="33" t="s">
        <v>14367</v>
      </c>
      <c r="C63" s="34" t="s">
        <v>13098</v>
      </c>
      <c r="D63" s="35">
        <v>32990</v>
      </c>
      <c r="E63" s="35">
        <v>47900</v>
      </c>
      <c r="F63" s="36">
        <v>0.31</v>
      </c>
      <c r="G63" s="33">
        <v>4.3</v>
      </c>
      <c r="H63" s="37">
        <v>7109</v>
      </c>
      <c r="I63" s="33" t="s">
        <v>578</v>
      </c>
      <c r="J63" s="33" t="s">
        <v>13140</v>
      </c>
      <c r="K63" s="34" t="s">
        <v>582</v>
      </c>
      <c r="L63" s="34" t="s">
        <v>583</v>
      </c>
      <c r="M63" s="35">
        <f t="shared" si="0"/>
        <v>340521100</v>
      </c>
      <c r="N63" s="38" t="str">
        <f t="shared" si="1"/>
        <v>&gt;₹500</v>
      </c>
      <c r="O63" s="39">
        <f t="shared" si="2"/>
        <v>11.408999999999999</v>
      </c>
    </row>
    <row r="64" spans="1:15" x14ac:dyDescent="0.25">
      <c r="A64" s="24" t="s">
        <v>586</v>
      </c>
      <c r="B64" s="25" t="s">
        <v>14368</v>
      </c>
      <c r="C64" s="26" t="s">
        <v>14291</v>
      </c>
      <c r="D64" s="27">
        <v>139</v>
      </c>
      <c r="E64" s="27">
        <v>999</v>
      </c>
      <c r="F64" s="28">
        <v>0.86</v>
      </c>
      <c r="G64" s="25">
        <v>4</v>
      </c>
      <c r="H64" s="29">
        <v>1313</v>
      </c>
      <c r="I64" s="25" t="s">
        <v>588</v>
      </c>
      <c r="J64" s="25" t="s">
        <v>13141</v>
      </c>
      <c r="K64" s="26" t="s">
        <v>592</v>
      </c>
      <c r="L64" s="26" t="s">
        <v>593</v>
      </c>
      <c r="M64" s="27">
        <f t="shared" si="0"/>
        <v>1311687</v>
      </c>
      <c r="N64" s="30" t="str">
        <f t="shared" si="1"/>
        <v>&gt;₹500</v>
      </c>
      <c r="O64" s="31">
        <f t="shared" si="2"/>
        <v>5.3129999999999997</v>
      </c>
    </row>
    <row r="65" spans="1:15" x14ac:dyDescent="0.25">
      <c r="A65" s="32" t="s">
        <v>596</v>
      </c>
      <c r="B65" s="33" t="s">
        <v>14369</v>
      </c>
      <c r="C65" s="34" t="s">
        <v>14291</v>
      </c>
      <c r="D65" s="35">
        <v>329</v>
      </c>
      <c r="E65" s="35">
        <v>845</v>
      </c>
      <c r="F65" s="36">
        <v>0.61</v>
      </c>
      <c r="G65" s="33">
        <v>4.2</v>
      </c>
      <c r="H65" s="37">
        <v>29746</v>
      </c>
      <c r="I65" s="33" t="s">
        <v>598</v>
      </c>
      <c r="J65" s="33" t="s">
        <v>13142</v>
      </c>
      <c r="K65" s="34" t="s">
        <v>602</v>
      </c>
      <c r="L65" s="34" t="s">
        <v>603</v>
      </c>
      <c r="M65" s="35">
        <f t="shared" si="0"/>
        <v>25135370</v>
      </c>
      <c r="N65" s="38" t="str">
        <f t="shared" si="1"/>
        <v>&gt;₹500</v>
      </c>
      <c r="O65" s="39">
        <f t="shared" si="2"/>
        <v>33.945999999999998</v>
      </c>
    </row>
    <row r="66" spans="1:15" x14ac:dyDescent="0.25">
      <c r="A66" s="24" t="s">
        <v>606</v>
      </c>
      <c r="B66" s="25" t="s">
        <v>14370</v>
      </c>
      <c r="C66" s="26" t="s">
        <v>13098</v>
      </c>
      <c r="D66" s="27">
        <v>13999</v>
      </c>
      <c r="E66" s="27">
        <v>24999</v>
      </c>
      <c r="F66" s="28">
        <v>0.44</v>
      </c>
      <c r="G66" s="25">
        <v>4.2</v>
      </c>
      <c r="H66" s="29">
        <v>45238</v>
      </c>
      <c r="I66" s="25" t="s">
        <v>608</v>
      </c>
      <c r="J66" s="25" t="s">
        <v>13143</v>
      </c>
      <c r="K66" s="26" t="s">
        <v>612</v>
      </c>
      <c r="L66" s="26" t="s">
        <v>613</v>
      </c>
      <c r="M66" s="27">
        <f t="shared" ref="M66:M129" si="3">E66 * H66</f>
        <v>1130904762</v>
      </c>
      <c r="N66" s="30" t="str">
        <f t="shared" ref="N66:N129" si="4">IF(E66&lt;200, "&lt;₹200", IF(E66&lt;=500, "₹200–₹500", "&gt;₹500" ) )</f>
        <v>&gt;₹500</v>
      </c>
      <c r="O66" s="31">
        <f t="shared" ref="O66:O129" si="5">G66 + (H66/1000)</f>
        <v>49.438000000000002</v>
      </c>
    </row>
    <row r="67" spans="1:15" x14ac:dyDescent="0.25">
      <c r="A67" s="32" t="s">
        <v>616</v>
      </c>
      <c r="B67" s="33" t="s">
        <v>14371</v>
      </c>
      <c r="C67" s="34" t="s">
        <v>13098</v>
      </c>
      <c r="D67" s="35">
        <v>309</v>
      </c>
      <c r="E67" s="35">
        <v>1400</v>
      </c>
      <c r="F67" s="36">
        <v>0.78</v>
      </c>
      <c r="G67" s="33">
        <v>4.4000000000000004</v>
      </c>
      <c r="H67" s="37">
        <v>426973</v>
      </c>
      <c r="I67" s="33" t="s">
        <v>618</v>
      </c>
      <c r="J67" s="33" t="s">
        <v>13099</v>
      </c>
      <c r="K67" s="34" t="s">
        <v>134</v>
      </c>
      <c r="L67" s="34" t="s">
        <v>135</v>
      </c>
      <c r="M67" s="35">
        <f t="shared" si="3"/>
        <v>597762200</v>
      </c>
      <c r="N67" s="38" t="str">
        <f t="shared" si="4"/>
        <v>&gt;₹500</v>
      </c>
      <c r="O67" s="39">
        <f t="shared" si="5"/>
        <v>431.37299999999999</v>
      </c>
    </row>
    <row r="68" spans="1:15" x14ac:dyDescent="0.25">
      <c r="A68" s="24" t="s">
        <v>621</v>
      </c>
      <c r="B68" s="25" t="s">
        <v>14372</v>
      </c>
      <c r="C68" s="26" t="s">
        <v>14291</v>
      </c>
      <c r="D68" s="27">
        <v>263</v>
      </c>
      <c r="E68" s="27">
        <v>699</v>
      </c>
      <c r="F68" s="28">
        <v>0.62</v>
      </c>
      <c r="G68" s="25">
        <v>4.0999999999999996</v>
      </c>
      <c r="H68" s="29">
        <v>450</v>
      </c>
      <c r="I68" s="25" t="s">
        <v>623</v>
      </c>
      <c r="J68" s="25" t="s">
        <v>13144</v>
      </c>
      <c r="K68" s="26" t="s">
        <v>627</v>
      </c>
      <c r="L68" s="26" t="s">
        <v>628</v>
      </c>
      <c r="M68" s="27">
        <f t="shared" si="3"/>
        <v>314550</v>
      </c>
      <c r="N68" s="30" t="str">
        <f t="shared" si="4"/>
        <v>&gt;₹500</v>
      </c>
      <c r="O68" s="31">
        <f t="shared" si="5"/>
        <v>4.55</v>
      </c>
    </row>
    <row r="69" spans="1:15" x14ac:dyDescent="0.25">
      <c r="A69" s="32" t="s">
        <v>631</v>
      </c>
      <c r="B69" s="33" t="s">
        <v>14373</v>
      </c>
      <c r="C69" s="34" t="s">
        <v>13098</v>
      </c>
      <c r="D69" s="35">
        <v>7999</v>
      </c>
      <c r="E69" s="35">
        <v>14990</v>
      </c>
      <c r="F69" s="36">
        <v>0.47</v>
      </c>
      <c r="G69" s="33">
        <v>4.3</v>
      </c>
      <c r="H69" s="37">
        <v>457</v>
      </c>
      <c r="I69" s="33" t="s">
        <v>633</v>
      </c>
      <c r="J69" s="33" t="s">
        <v>13145</v>
      </c>
      <c r="K69" s="34" t="s">
        <v>637</v>
      </c>
      <c r="L69" s="34" t="s">
        <v>638</v>
      </c>
      <c r="M69" s="35">
        <f t="shared" si="3"/>
        <v>6850430</v>
      </c>
      <c r="N69" s="38" t="str">
        <f t="shared" si="4"/>
        <v>&gt;₹500</v>
      </c>
      <c r="O69" s="39">
        <f t="shared" si="5"/>
        <v>4.7569999999999997</v>
      </c>
    </row>
    <row r="70" spans="1:15" x14ac:dyDescent="0.25">
      <c r="A70" s="24" t="s">
        <v>641</v>
      </c>
      <c r="B70" s="25" t="s">
        <v>14374</v>
      </c>
      <c r="C70" s="26" t="s">
        <v>13098</v>
      </c>
      <c r="D70" s="27">
        <v>1599</v>
      </c>
      <c r="E70" s="27">
        <v>2999</v>
      </c>
      <c r="F70" s="28">
        <v>0.47</v>
      </c>
      <c r="G70" s="25">
        <v>4.2</v>
      </c>
      <c r="H70" s="29">
        <v>2727</v>
      </c>
      <c r="I70" s="25" t="s">
        <v>644</v>
      </c>
      <c r="J70" s="25" t="s">
        <v>13146</v>
      </c>
      <c r="K70" s="26" t="s">
        <v>648</v>
      </c>
      <c r="L70" s="26" t="s">
        <v>649</v>
      </c>
      <c r="M70" s="27">
        <f t="shared" si="3"/>
        <v>8178273</v>
      </c>
      <c r="N70" s="30" t="str">
        <f t="shared" si="4"/>
        <v>&gt;₹500</v>
      </c>
      <c r="O70" s="31">
        <f t="shared" si="5"/>
        <v>6.9269999999999996</v>
      </c>
    </row>
    <row r="71" spans="1:15" x14ac:dyDescent="0.25">
      <c r="A71" s="32" t="s">
        <v>652</v>
      </c>
      <c r="B71" s="33" t="s">
        <v>14375</v>
      </c>
      <c r="C71" s="34" t="s">
        <v>14291</v>
      </c>
      <c r="D71" s="35">
        <v>219</v>
      </c>
      <c r="E71" s="35">
        <v>700</v>
      </c>
      <c r="F71" s="36">
        <v>0.69</v>
      </c>
      <c r="G71" s="33">
        <v>4.3</v>
      </c>
      <c r="H71" s="37">
        <v>20053</v>
      </c>
      <c r="I71" s="33" t="s">
        <v>654</v>
      </c>
      <c r="J71" s="33" t="s">
        <v>13147</v>
      </c>
      <c r="K71" s="34" t="s">
        <v>658</v>
      </c>
      <c r="L71" s="34" t="s">
        <v>659</v>
      </c>
      <c r="M71" s="35">
        <f t="shared" si="3"/>
        <v>14037100</v>
      </c>
      <c r="N71" s="38" t="str">
        <f t="shared" si="4"/>
        <v>&gt;₹500</v>
      </c>
      <c r="O71" s="39">
        <f t="shared" si="5"/>
        <v>24.353000000000002</v>
      </c>
    </row>
    <row r="72" spans="1:15" x14ac:dyDescent="0.25">
      <c r="A72" s="24" t="s">
        <v>662</v>
      </c>
      <c r="B72" s="25" t="s">
        <v>14376</v>
      </c>
      <c r="C72" s="26" t="s">
        <v>14291</v>
      </c>
      <c r="D72" s="27">
        <v>349</v>
      </c>
      <c r="E72" s="27">
        <v>899</v>
      </c>
      <c r="F72" s="28">
        <v>0.61</v>
      </c>
      <c r="G72" s="25">
        <v>4.5</v>
      </c>
      <c r="H72" s="29">
        <v>149</v>
      </c>
      <c r="I72" s="25" t="s">
        <v>664</v>
      </c>
      <c r="J72" s="25" t="s">
        <v>13148</v>
      </c>
      <c r="K72" s="26" t="s">
        <v>668</v>
      </c>
      <c r="L72" s="26" t="s">
        <v>669</v>
      </c>
      <c r="M72" s="27">
        <f t="shared" si="3"/>
        <v>133951</v>
      </c>
      <c r="N72" s="30" t="str">
        <f t="shared" si="4"/>
        <v>&gt;₹500</v>
      </c>
      <c r="O72" s="31">
        <f t="shared" si="5"/>
        <v>4.649</v>
      </c>
    </row>
    <row r="73" spans="1:15" x14ac:dyDescent="0.25">
      <c r="A73" s="32" t="s">
        <v>672</v>
      </c>
      <c r="B73" s="33" t="s">
        <v>14377</v>
      </c>
      <c r="C73" s="34" t="s">
        <v>14291</v>
      </c>
      <c r="D73" s="35">
        <v>349</v>
      </c>
      <c r="E73" s="35">
        <v>599</v>
      </c>
      <c r="F73" s="36">
        <v>0.42</v>
      </c>
      <c r="G73" s="33">
        <v>4.0999999999999996</v>
      </c>
      <c r="H73" s="37">
        <v>210</v>
      </c>
      <c r="I73" s="33" t="s">
        <v>674</v>
      </c>
      <c r="J73" s="33" t="s">
        <v>13149</v>
      </c>
      <c r="K73" s="34" t="s">
        <v>678</v>
      </c>
      <c r="L73" s="34" t="s">
        <v>679</v>
      </c>
      <c r="M73" s="35">
        <f t="shared" si="3"/>
        <v>125790</v>
      </c>
      <c r="N73" s="38" t="str">
        <f t="shared" si="4"/>
        <v>&gt;₹500</v>
      </c>
      <c r="O73" s="39">
        <f t="shared" si="5"/>
        <v>4.3099999999999996</v>
      </c>
    </row>
    <row r="74" spans="1:15" x14ac:dyDescent="0.25">
      <c r="A74" s="24" t="s">
        <v>682</v>
      </c>
      <c r="B74" s="25" t="s">
        <v>14378</v>
      </c>
      <c r="C74" s="26" t="s">
        <v>13098</v>
      </c>
      <c r="D74" s="27">
        <v>26999</v>
      </c>
      <c r="E74" s="27">
        <v>42999</v>
      </c>
      <c r="F74" s="28">
        <v>0.37</v>
      </c>
      <c r="G74" s="25">
        <v>4.2</v>
      </c>
      <c r="H74" s="29">
        <v>45238</v>
      </c>
      <c r="I74" s="25" t="s">
        <v>684</v>
      </c>
      <c r="J74" s="25" t="s">
        <v>13143</v>
      </c>
      <c r="K74" s="26" t="s">
        <v>612</v>
      </c>
      <c r="L74" s="26" t="s">
        <v>613</v>
      </c>
      <c r="M74" s="27">
        <f t="shared" si="3"/>
        <v>1945188762</v>
      </c>
      <c r="N74" s="30" t="str">
        <f t="shared" si="4"/>
        <v>&gt;₹500</v>
      </c>
      <c r="O74" s="31">
        <f t="shared" si="5"/>
        <v>49.438000000000002</v>
      </c>
    </row>
    <row r="75" spans="1:15" x14ac:dyDescent="0.25">
      <c r="A75" s="32" t="s">
        <v>687</v>
      </c>
      <c r="B75" s="33" t="s">
        <v>14379</v>
      </c>
      <c r="C75" s="34" t="s">
        <v>14291</v>
      </c>
      <c r="D75" s="35">
        <v>115</v>
      </c>
      <c r="E75" s="35">
        <v>499</v>
      </c>
      <c r="F75" s="36">
        <v>0.77</v>
      </c>
      <c r="G75" s="33">
        <v>4</v>
      </c>
      <c r="H75" s="37">
        <v>7732</v>
      </c>
      <c r="I75" s="33" t="s">
        <v>689</v>
      </c>
      <c r="J75" s="33" t="s">
        <v>13150</v>
      </c>
      <c r="K75" s="34" t="s">
        <v>693</v>
      </c>
      <c r="L75" s="34" t="s">
        <v>694</v>
      </c>
      <c r="M75" s="35">
        <f t="shared" si="3"/>
        <v>3858268</v>
      </c>
      <c r="N75" s="38" t="str">
        <f t="shared" si="4"/>
        <v>₹200–₹500</v>
      </c>
      <c r="O75" s="39">
        <f t="shared" si="5"/>
        <v>11.731999999999999</v>
      </c>
    </row>
    <row r="76" spans="1:15" x14ac:dyDescent="0.25">
      <c r="A76" s="24" t="s">
        <v>697</v>
      </c>
      <c r="B76" s="25" t="s">
        <v>14380</v>
      </c>
      <c r="C76" s="26" t="s">
        <v>14291</v>
      </c>
      <c r="D76" s="27">
        <v>399</v>
      </c>
      <c r="E76" s="27">
        <v>999</v>
      </c>
      <c r="F76" s="28">
        <v>0.6</v>
      </c>
      <c r="G76" s="25">
        <v>4.0999999999999996</v>
      </c>
      <c r="H76" s="29">
        <v>1780</v>
      </c>
      <c r="I76" s="25" t="s">
        <v>699</v>
      </c>
      <c r="J76" s="25" t="s">
        <v>13151</v>
      </c>
      <c r="K76" s="26" t="s">
        <v>703</v>
      </c>
      <c r="L76" s="26" t="s">
        <v>704</v>
      </c>
      <c r="M76" s="27">
        <f t="shared" si="3"/>
        <v>1778220</v>
      </c>
      <c r="N76" s="30" t="str">
        <f t="shared" si="4"/>
        <v>&gt;₹500</v>
      </c>
      <c r="O76" s="31">
        <f t="shared" si="5"/>
        <v>5.88</v>
      </c>
    </row>
    <row r="77" spans="1:15" x14ac:dyDescent="0.25">
      <c r="A77" s="32" t="s">
        <v>707</v>
      </c>
      <c r="B77" s="33" t="s">
        <v>14381</v>
      </c>
      <c r="C77" s="34" t="s">
        <v>14291</v>
      </c>
      <c r="D77" s="35">
        <v>199</v>
      </c>
      <c r="E77" s="35">
        <v>499</v>
      </c>
      <c r="F77" s="36">
        <v>0.6</v>
      </c>
      <c r="G77" s="33">
        <v>4.0999999999999996</v>
      </c>
      <c r="H77" s="37">
        <v>602</v>
      </c>
      <c r="I77" s="33" t="s">
        <v>709</v>
      </c>
      <c r="J77" s="33" t="s">
        <v>13152</v>
      </c>
      <c r="K77" s="34" t="s">
        <v>713</v>
      </c>
      <c r="L77" s="34" t="s">
        <v>714</v>
      </c>
      <c r="M77" s="35">
        <f t="shared" si="3"/>
        <v>300398</v>
      </c>
      <c r="N77" s="38" t="str">
        <f t="shared" si="4"/>
        <v>₹200–₹500</v>
      </c>
      <c r="O77" s="39">
        <f t="shared" si="5"/>
        <v>4.702</v>
      </c>
    </row>
    <row r="78" spans="1:15" x14ac:dyDescent="0.25">
      <c r="A78" s="24" t="s">
        <v>717</v>
      </c>
      <c r="B78" s="25" t="s">
        <v>14382</v>
      </c>
      <c r="C78" s="26" t="s">
        <v>14291</v>
      </c>
      <c r="D78" s="27">
        <v>179</v>
      </c>
      <c r="E78" s="27">
        <v>399</v>
      </c>
      <c r="F78" s="28">
        <v>0.55000000000000004</v>
      </c>
      <c r="G78" s="25">
        <v>4</v>
      </c>
      <c r="H78" s="29">
        <v>1423</v>
      </c>
      <c r="I78" s="25" t="s">
        <v>719</v>
      </c>
      <c r="J78" s="25" t="s">
        <v>13153</v>
      </c>
      <c r="K78" s="26" t="s">
        <v>723</v>
      </c>
      <c r="L78" s="26" t="s">
        <v>13029</v>
      </c>
      <c r="M78" s="27">
        <f t="shared" si="3"/>
        <v>567777</v>
      </c>
      <c r="N78" s="30" t="str">
        <f t="shared" si="4"/>
        <v>₹200–₹500</v>
      </c>
      <c r="O78" s="31">
        <f t="shared" si="5"/>
        <v>5.423</v>
      </c>
    </row>
    <row r="79" spans="1:15" x14ac:dyDescent="0.25">
      <c r="A79" s="32" t="s">
        <v>726</v>
      </c>
      <c r="B79" s="33" t="s">
        <v>14383</v>
      </c>
      <c r="C79" s="34" t="s">
        <v>13098</v>
      </c>
      <c r="D79" s="35">
        <v>10901</v>
      </c>
      <c r="E79" s="35">
        <v>30990</v>
      </c>
      <c r="F79" s="36">
        <v>0.65</v>
      </c>
      <c r="G79" s="33">
        <v>4.0999999999999996</v>
      </c>
      <c r="H79" s="37">
        <v>398</v>
      </c>
      <c r="I79" s="33" t="s">
        <v>728</v>
      </c>
      <c r="J79" s="33" t="s">
        <v>13154</v>
      </c>
      <c r="K79" s="34" t="s">
        <v>732</v>
      </c>
      <c r="L79" s="34" t="s">
        <v>733</v>
      </c>
      <c r="M79" s="35">
        <f t="shared" si="3"/>
        <v>12334020</v>
      </c>
      <c r="N79" s="38" t="str">
        <f t="shared" si="4"/>
        <v>&gt;₹500</v>
      </c>
      <c r="O79" s="39">
        <f t="shared" si="5"/>
        <v>4.4979999999999993</v>
      </c>
    </row>
    <row r="80" spans="1:15" x14ac:dyDescent="0.25">
      <c r="A80" s="24" t="s">
        <v>736</v>
      </c>
      <c r="B80" s="25" t="s">
        <v>14384</v>
      </c>
      <c r="C80" s="26" t="s">
        <v>14291</v>
      </c>
      <c r="D80" s="27">
        <v>209</v>
      </c>
      <c r="E80" s="27">
        <v>499</v>
      </c>
      <c r="F80" s="28">
        <v>0.57999999999999996</v>
      </c>
      <c r="G80" s="25">
        <v>3.9</v>
      </c>
      <c r="H80" s="29">
        <v>536</v>
      </c>
      <c r="I80" s="25" t="s">
        <v>738</v>
      </c>
      <c r="J80" s="25" t="s">
        <v>13155</v>
      </c>
      <c r="K80" s="26" t="s">
        <v>742</v>
      </c>
      <c r="L80" s="26" t="s">
        <v>743</v>
      </c>
      <c r="M80" s="27">
        <f t="shared" si="3"/>
        <v>267464</v>
      </c>
      <c r="N80" s="30" t="str">
        <f t="shared" si="4"/>
        <v>₹200–₹500</v>
      </c>
      <c r="O80" s="31">
        <f t="shared" si="5"/>
        <v>4.4359999999999999</v>
      </c>
    </row>
    <row r="81" spans="1:15" x14ac:dyDescent="0.25">
      <c r="A81" s="32" t="s">
        <v>746</v>
      </c>
      <c r="B81" s="33" t="s">
        <v>747</v>
      </c>
      <c r="C81" s="34" t="s">
        <v>13098</v>
      </c>
      <c r="D81" s="35">
        <v>1434</v>
      </c>
      <c r="E81" s="35">
        <v>3999</v>
      </c>
      <c r="F81" s="36">
        <v>0.64</v>
      </c>
      <c r="G81" s="33">
        <v>4</v>
      </c>
      <c r="H81" s="37">
        <v>32</v>
      </c>
      <c r="I81" s="33" t="s">
        <v>748</v>
      </c>
      <c r="J81" s="33" t="s">
        <v>13156</v>
      </c>
      <c r="K81" s="34" t="s">
        <v>752</v>
      </c>
      <c r="L81" s="34" t="s">
        <v>753</v>
      </c>
      <c r="M81" s="35">
        <f t="shared" si="3"/>
        <v>127968</v>
      </c>
      <c r="N81" s="38" t="str">
        <f t="shared" si="4"/>
        <v>&gt;₹500</v>
      </c>
      <c r="O81" s="39">
        <f t="shared" si="5"/>
        <v>4.032</v>
      </c>
    </row>
    <row r="82" spans="1:15" x14ac:dyDescent="0.25">
      <c r="A82" s="24" t="s">
        <v>756</v>
      </c>
      <c r="B82" s="25" t="s">
        <v>757</v>
      </c>
      <c r="C82" s="26" t="s">
        <v>14291</v>
      </c>
      <c r="D82" s="27">
        <v>399</v>
      </c>
      <c r="E82" s="27">
        <v>1099</v>
      </c>
      <c r="F82" s="28">
        <v>0.64</v>
      </c>
      <c r="G82" s="25">
        <v>4.2</v>
      </c>
      <c r="H82" s="29">
        <v>24269</v>
      </c>
      <c r="I82" s="25" t="s">
        <v>758</v>
      </c>
      <c r="J82" s="25" t="s">
        <v>13088</v>
      </c>
      <c r="K82" s="26" t="s">
        <v>23</v>
      </c>
      <c r="L82" s="26" t="s">
        <v>759</v>
      </c>
      <c r="M82" s="27">
        <f t="shared" si="3"/>
        <v>26671631</v>
      </c>
      <c r="N82" s="30" t="str">
        <f t="shared" si="4"/>
        <v>&gt;₹500</v>
      </c>
      <c r="O82" s="31">
        <f t="shared" si="5"/>
        <v>28.468999999999998</v>
      </c>
    </row>
    <row r="83" spans="1:15" x14ac:dyDescent="0.25">
      <c r="A83" s="32" t="s">
        <v>762</v>
      </c>
      <c r="B83" s="33" t="s">
        <v>763</v>
      </c>
      <c r="C83" s="34" t="s">
        <v>14291</v>
      </c>
      <c r="D83" s="35">
        <v>139</v>
      </c>
      <c r="E83" s="35">
        <v>249</v>
      </c>
      <c r="F83" s="36">
        <v>0.44</v>
      </c>
      <c r="G83" s="33">
        <v>4</v>
      </c>
      <c r="H83" s="37">
        <v>9378</v>
      </c>
      <c r="I83" s="33" t="s">
        <v>764</v>
      </c>
      <c r="J83" s="33" t="s">
        <v>13109</v>
      </c>
      <c r="K83" s="34" t="s">
        <v>239</v>
      </c>
      <c r="L83" s="34" t="s">
        <v>765</v>
      </c>
      <c r="M83" s="35">
        <f t="shared" si="3"/>
        <v>2335122</v>
      </c>
      <c r="N83" s="38" t="str">
        <f t="shared" si="4"/>
        <v>₹200–₹500</v>
      </c>
      <c r="O83" s="39">
        <f t="shared" si="5"/>
        <v>13.378</v>
      </c>
    </row>
    <row r="84" spans="1:15" x14ac:dyDescent="0.25">
      <c r="A84" s="24" t="s">
        <v>768</v>
      </c>
      <c r="B84" s="25" t="s">
        <v>14385</v>
      </c>
      <c r="C84" s="26" t="s">
        <v>13098</v>
      </c>
      <c r="D84" s="27">
        <v>7299</v>
      </c>
      <c r="E84" s="27">
        <v>19125</v>
      </c>
      <c r="F84" s="28">
        <v>0.62</v>
      </c>
      <c r="G84" s="25">
        <v>3.4</v>
      </c>
      <c r="H84" s="29">
        <v>902</v>
      </c>
      <c r="I84" s="25" t="s">
        <v>770</v>
      </c>
      <c r="J84" s="25" t="s">
        <v>13157</v>
      </c>
      <c r="K84" s="26" t="s">
        <v>774</v>
      </c>
      <c r="L84" s="26" t="s">
        <v>775</v>
      </c>
      <c r="M84" s="27">
        <f t="shared" si="3"/>
        <v>17250750</v>
      </c>
      <c r="N84" s="30" t="str">
        <f t="shared" si="4"/>
        <v>&gt;₹500</v>
      </c>
      <c r="O84" s="31">
        <f t="shared" si="5"/>
        <v>4.3019999999999996</v>
      </c>
    </row>
    <row r="85" spans="1:15" x14ac:dyDescent="0.25">
      <c r="A85" s="32" t="s">
        <v>778</v>
      </c>
      <c r="B85" s="33" t="s">
        <v>14386</v>
      </c>
      <c r="C85" s="34" t="s">
        <v>14291</v>
      </c>
      <c r="D85" s="35">
        <v>299</v>
      </c>
      <c r="E85" s="35">
        <v>799</v>
      </c>
      <c r="F85" s="36">
        <v>0.63</v>
      </c>
      <c r="G85" s="33">
        <v>4.4000000000000004</v>
      </c>
      <c r="H85" s="37">
        <v>28791</v>
      </c>
      <c r="I85" s="33" t="s">
        <v>780</v>
      </c>
      <c r="J85" s="33" t="s">
        <v>13158</v>
      </c>
      <c r="K85" s="34" t="s">
        <v>784</v>
      </c>
      <c r="L85" s="34" t="s">
        <v>785</v>
      </c>
      <c r="M85" s="35">
        <f t="shared" si="3"/>
        <v>23004009</v>
      </c>
      <c r="N85" s="38" t="str">
        <f t="shared" si="4"/>
        <v>&gt;₹500</v>
      </c>
      <c r="O85" s="39">
        <f t="shared" si="5"/>
        <v>33.191000000000003</v>
      </c>
    </row>
    <row r="86" spans="1:15" x14ac:dyDescent="0.25">
      <c r="A86" s="24" t="s">
        <v>788</v>
      </c>
      <c r="B86" s="25" t="s">
        <v>789</v>
      </c>
      <c r="C86" s="26" t="s">
        <v>14291</v>
      </c>
      <c r="D86" s="27">
        <v>325</v>
      </c>
      <c r="E86" s="27">
        <v>1299</v>
      </c>
      <c r="F86" s="28">
        <v>0.75</v>
      </c>
      <c r="G86" s="25">
        <v>4.2</v>
      </c>
      <c r="H86" s="29">
        <v>10576</v>
      </c>
      <c r="I86" s="25" t="s">
        <v>790</v>
      </c>
      <c r="J86" s="25" t="s">
        <v>13159</v>
      </c>
      <c r="K86" s="26" t="s">
        <v>794</v>
      </c>
      <c r="L86" s="26" t="s">
        <v>795</v>
      </c>
      <c r="M86" s="27">
        <f t="shared" si="3"/>
        <v>13738224</v>
      </c>
      <c r="N86" s="30" t="str">
        <f t="shared" si="4"/>
        <v>&gt;₹500</v>
      </c>
      <c r="O86" s="31">
        <f t="shared" si="5"/>
        <v>14.776</v>
      </c>
    </row>
    <row r="87" spans="1:15" x14ac:dyDescent="0.25">
      <c r="A87" s="32" t="s">
        <v>798</v>
      </c>
      <c r="B87" s="33" t="s">
        <v>14387</v>
      </c>
      <c r="C87" s="34" t="s">
        <v>13098</v>
      </c>
      <c r="D87" s="35">
        <v>29999</v>
      </c>
      <c r="E87" s="35">
        <v>39999</v>
      </c>
      <c r="F87" s="36">
        <v>0.25</v>
      </c>
      <c r="G87" s="33">
        <v>4.2</v>
      </c>
      <c r="H87" s="37">
        <v>7298</v>
      </c>
      <c r="I87" s="33" t="s">
        <v>800</v>
      </c>
      <c r="J87" s="33" t="s">
        <v>13123</v>
      </c>
      <c r="K87" s="34" t="s">
        <v>382</v>
      </c>
      <c r="L87" s="34" t="s">
        <v>383</v>
      </c>
      <c r="M87" s="35">
        <f t="shared" si="3"/>
        <v>291912702</v>
      </c>
      <c r="N87" s="38" t="str">
        <f t="shared" si="4"/>
        <v>&gt;₹500</v>
      </c>
      <c r="O87" s="39">
        <f t="shared" si="5"/>
        <v>11.498000000000001</v>
      </c>
    </row>
    <row r="88" spans="1:15" x14ac:dyDescent="0.25">
      <c r="A88" s="24" t="s">
        <v>803</v>
      </c>
      <c r="B88" s="25" t="s">
        <v>14388</v>
      </c>
      <c r="C88" s="26" t="s">
        <v>13098</v>
      </c>
      <c r="D88" s="27">
        <v>27999</v>
      </c>
      <c r="E88" s="27">
        <v>40990</v>
      </c>
      <c r="F88" s="28">
        <v>0.32</v>
      </c>
      <c r="G88" s="25">
        <v>4.3</v>
      </c>
      <c r="H88" s="29">
        <v>4703</v>
      </c>
      <c r="I88" s="25" t="s">
        <v>805</v>
      </c>
      <c r="J88" s="25" t="s">
        <v>13110</v>
      </c>
      <c r="K88" s="26" t="s">
        <v>249</v>
      </c>
      <c r="L88" s="26" t="s">
        <v>13024</v>
      </c>
      <c r="M88" s="27">
        <f t="shared" si="3"/>
        <v>192775970</v>
      </c>
      <c r="N88" s="30" t="str">
        <f t="shared" si="4"/>
        <v>&gt;₹500</v>
      </c>
      <c r="O88" s="31">
        <f t="shared" si="5"/>
        <v>9.0030000000000001</v>
      </c>
    </row>
    <row r="89" spans="1:15" x14ac:dyDescent="0.25">
      <c r="A89" s="32" t="s">
        <v>808</v>
      </c>
      <c r="B89" s="33" t="s">
        <v>14389</v>
      </c>
      <c r="C89" s="34" t="s">
        <v>13098</v>
      </c>
      <c r="D89" s="35">
        <v>30990</v>
      </c>
      <c r="E89" s="35">
        <v>52900</v>
      </c>
      <c r="F89" s="36">
        <v>0.41</v>
      </c>
      <c r="G89" s="33">
        <v>4.3</v>
      </c>
      <c r="H89" s="37">
        <v>7109</v>
      </c>
      <c r="I89" s="33" t="s">
        <v>810</v>
      </c>
      <c r="J89" s="33" t="s">
        <v>13140</v>
      </c>
      <c r="K89" s="34" t="s">
        <v>582</v>
      </c>
      <c r="L89" s="34" t="s">
        <v>583</v>
      </c>
      <c r="M89" s="35">
        <f t="shared" si="3"/>
        <v>376066100</v>
      </c>
      <c r="N89" s="38" t="str">
        <f t="shared" si="4"/>
        <v>&gt;₹500</v>
      </c>
      <c r="O89" s="39">
        <f t="shared" si="5"/>
        <v>11.408999999999999</v>
      </c>
    </row>
    <row r="90" spans="1:15" x14ac:dyDescent="0.25">
      <c r="A90" s="24" t="s">
        <v>813</v>
      </c>
      <c r="B90" s="25" t="s">
        <v>14390</v>
      </c>
      <c r="C90" s="26" t="s">
        <v>14291</v>
      </c>
      <c r="D90" s="27">
        <v>199</v>
      </c>
      <c r="E90" s="27">
        <v>999</v>
      </c>
      <c r="F90" s="28">
        <v>0.8</v>
      </c>
      <c r="G90" s="25">
        <v>4.5</v>
      </c>
      <c r="H90" s="29">
        <v>127</v>
      </c>
      <c r="I90" s="25" t="s">
        <v>815</v>
      </c>
      <c r="J90" s="25" t="s">
        <v>13160</v>
      </c>
      <c r="K90" s="26" t="s">
        <v>819</v>
      </c>
      <c r="L90" s="26" t="s">
        <v>820</v>
      </c>
      <c r="M90" s="27">
        <f t="shared" si="3"/>
        <v>126873</v>
      </c>
      <c r="N90" s="30" t="str">
        <f t="shared" si="4"/>
        <v>&gt;₹500</v>
      </c>
      <c r="O90" s="31">
        <f t="shared" si="5"/>
        <v>4.6269999999999998</v>
      </c>
    </row>
    <row r="91" spans="1:15" x14ac:dyDescent="0.25">
      <c r="A91" s="32" t="s">
        <v>823</v>
      </c>
      <c r="B91" s="33" t="s">
        <v>824</v>
      </c>
      <c r="C91" s="34" t="s">
        <v>14291</v>
      </c>
      <c r="D91" s="35">
        <v>649</v>
      </c>
      <c r="E91" s="35">
        <v>1999</v>
      </c>
      <c r="F91" s="36">
        <v>0.68</v>
      </c>
      <c r="G91" s="33">
        <v>4.2</v>
      </c>
      <c r="H91" s="37">
        <v>24269</v>
      </c>
      <c r="I91" s="33" t="s">
        <v>417</v>
      </c>
      <c r="J91" s="33" t="s">
        <v>13088</v>
      </c>
      <c r="K91" s="34" t="s">
        <v>23</v>
      </c>
      <c r="L91" s="34" t="s">
        <v>825</v>
      </c>
      <c r="M91" s="35">
        <f t="shared" si="3"/>
        <v>48513731</v>
      </c>
      <c r="N91" s="38" t="str">
        <f t="shared" si="4"/>
        <v>&gt;₹500</v>
      </c>
      <c r="O91" s="39">
        <f t="shared" si="5"/>
        <v>28.468999999999998</v>
      </c>
    </row>
    <row r="92" spans="1:15" x14ac:dyDescent="0.25">
      <c r="A92" s="24" t="s">
        <v>828</v>
      </c>
      <c r="B92" s="25" t="s">
        <v>14391</v>
      </c>
      <c r="C92" s="26" t="s">
        <v>14291</v>
      </c>
      <c r="D92" s="27">
        <v>269</v>
      </c>
      <c r="E92" s="27">
        <v>800</v>
      </c>
      <c r="F92" s="28">
        <v>0.66</v>
      </c>
      <c r="G92" s="25">
        <v>3.6</v>
      </c>
      <c r="H92" s="29">
        <v>10134</v>
      </c>
      <c r="I92" s="25" t="s">
        <v>830</v>
      </c>
      <c r="J92" s="25" t="s">
        <v>13161</v>
      </c>
      <c r="K92" s="26" t="s">
        <v>834</v>
      </c>
      <c r="L92" s="26" t="s">
        <v>835</v>
      </c>
      <c r="M92" s="27">
        <f t="shared" si="3"/>
        <v>8107200</v>
      </c>
      <c r="N92" s="30" t="str">
        <f t="shared" si="4"/>
        <v>&gt;₹500</v>
      </c>
      <c r="O92" s="31">
        <f t="shared" si="5"/>
        <v>13.734</v>
      </c>
    </row>
    <row r="93" spans="1:15" x14ac:dyDescent="0.25">
      <c r="A93" s="32" t="s">
        <v>838</v>
      </c>
      <c r="B93" s="33" t="s">
        <v>14392</v>
      </c>
      <c r="C93" s="34" t="s">
        <v>13098</v>
      </c>
      <c r="D93" s="35">
        <v>24999</v>
      </c>
      <c r="E93" s="35">
        <v>31999</v>
      </c>
      <c r="F93" s="36">
        <v>0.22</v>
      </c>
      <c r="G93" s="33">
        <v>4.2</v>
      </c>
      <c r="H93" s="37">
        <v>34899</v>
      </c>
      <c r="I93" s="33" t="s">
        <v>840</v>
      </c>
      <c r="J93" s="33" t="s">
        <v>13112</v>
      </c>
      <c r="K93" s="34" t="s">
        <v>268</v>
      </c>
      <c r="L93" s="34" t="s">
        <v>269</v>
      </c>
      <c r="M93" s="35">
        <f t="shared" si="3"/>
        <v>1116733101</v>
      </c>
      <c r="N93" s="38" t="str">
        <f t="shared" si="4"/>
        <v>&gt;₹500</v>
      </c>
      <c r="O93" s="39">
        <f t="shared" si="5"/>
        <v>39.099000000000004</v>
      </c>
    </row>
    <row r="94" spans="1:15" x14ac:dyDescent="0.25">
      <c r="A94" s="24" t="s">
        <v>843</v>
      </c>
      <c r="B94" s="25" t="s">
        <v>14393</v>
      </c>
      <c r="C94" s="26" t="s">
        <v>14291</v>
      </c>
      <c r="D94" s="27">
        <v>299</v>
      </c>
      <c r="E94" s="27">
        <v>699</v>
      </c>
      <c r="F94" s="28">
        <v>0.56999999999999995</v>
      </c>
      <c r="G94" s="25">
        <v>4.2</v>
      </c>
      <c r="H94" s="29">
        <v>94363</v>
      </c>
      <c r="I94" s="25" t="s">
        <v>49</v>
      </c>
      <c r="J94" s="25" t="s">
        <v>13091</v>
      </c>
      <c r="K94" s="26" t="s">
        <v>53</v>
      </c>
      <c r="L94" s="26" t="s">
        <v>54</v>
      </c>
      <c r="M94" s="27">
        <f t="shared" si="3"/>
        <v>65959737</v>
      </c>
      <c r="N94" s="30" t="str">
        <f t="shared" si="4"/>
        <v>&gt;₹500</v>
      </c>
      <c r="O94" s="31">
        <f t="shared" si="5"/>
        <v>98.563000000000002</v>
      </c>
    </row>
    <row r="95" spans="1:15" x14ac:dyDescent="0.25">
      <c r="A95" s="32" t="s">
        <v>847</v>
      </c>
      <c r="B95" s="33" t="s">
        <v>14394</v>
      </c>
      <c r="C95" s="34" t="s">
        <v>14291</v>
      </c>
      <c r="D95" s="35">
        <v>199</v>
      </c>
      <c r="E95" s="35">
        <v>999</v>
      </c>
      <c r="F95" s="36">
        <v>0.8</v>
      </c>
      <c r="G95" s="33">
        <v>4.0999999999999996</v>
      </c>
      <c r="H95" s="37">
        <v>425</v>
      </c>
      <c r="I95" s="33" t="s">
        <v>849</v>
      </c>
      <c r="J95" s="33" t="s">
        <v>13162</v>
      </c>
      <c r="K95" s="34" t="s">
        <v>853</v>
      </c>
      <c r="L95" s="34" t="s">
        <v>854</v>
      </c>
      <c r="M95" s="35">
        <f t="shared" si="3"/>
        <v>424575</v>
      </c>
      <c r="N95" s="38" t="str">
        <f t="shared" si="4"/>
        <v>&gt;₹500</v>
      </c>
      <c r="O95" s="39">
        <f t="shared" si="5"/>
        <v>4.5249999999999995</v>
      </c>
    </row>
    <row r="96" spans="1:15" x14ac:dyDescent="0.25">
      <c r="A96" s="24" t="s">
        <v>857</v>
      </c>
      <c r="B96" s="25" t="s">
        <v>14395</v>
      </c>
      <c r="C96" s="26" t="s">
        <v>13098</v>
      </c>
      <c r="D96" s="27">
        <v>18990</v>
      </c>
      <c r="E96" s="27">
        <v>40990</v>
      </c>
      <c r="F96" s="28">
        <v>0.54</v>
      </c>
      <c r="G96" s="25">
        <v>4.2</v>
      </c>
      <c r="H96" s="29">
        <v>6659</v>
      </c>
      <c r="I96" s="25" t="s">
        <v>859</v>
      </c>
      <c r="J96" s="25" t="s">
        <v>13163</v>
      </c>
      <c r="K96" s="26" t="s">
        <v>863</v>
      </c>
      <c r="L96" s="26" t="s">
        <v>864</v>
      </c>
      <c r="M96" s="27">
        <f t="shared" si="3"/>
        <v>272952410</v>
      </c>
      <c r="N96" s="30" t="str">
        <f t="shared" si="4"/>
        <v>&gt;₹500</v>
      </c>
      <c r="O96" s="31">
        <f t="shared" si="5"/>
        <v>10.859</v>
      </c>
    </row>
    <row r="97" spans="1:15" x14ac:dyDescent="0.25">
      <c r="A97" s="32" t="s">
        <v>867</v>
      </c>
      <c r="B97" s="33" t="s">
        <v>14396</v>
      </c>
      <c r="C97" s="34" t="s">
        <v>14291</v>
      </c>
      <c r="D97" s="35">
        <v>290</v>
      </c>
      <c r="E97" s="35">
        <v>349</v>
      </c>
      <c r="F97" s="36">
        <v>0.17</v>
      </c>
      <c r="G97" s="33">
        <v>3.7</v>
      </c>
      <c r="H97" s="37">
        <v>1977</v>
      </c>
      <c r="I97" s="33" t="s">
        <v>869</v>
      </c>
      <c r="J97" s="33" t="s">
        <v>13164</v>
      </c>
      <c r="K97" s="34" t="s">
        <v>873</v>
      </c>
      <c r="L97" s="34" t="s">
        <v>874</v>
      </c>
      <c r="M97" s="35">
        <f t="shared" si="3"/>
        <v>689973</v>
      </c>
      <c r="N97" s="38" t="str">
        <f t="shared" si="4"/>
        <v>₹200–₹500</v>
      </c>
      <c r="O97" s="39">
        <f t="shared" si="5"/>
        <v>5.6770000000000005</v>
      </c>
    </row>
    <row r="98" spans="1:15" x14ac:dyDescent="0.25">
      <c r="A98" s="24" t="s">
        <v>877</v>
      </c>
      <c r="B98" s="25" t="s">
        <v>14397</v>
      </c>
      <c r="C98" s="26" t="s">
        <v>13098</v>
      </c>
      <c r="D98" s="27">
        <v>249</v>
      </c>
      <c r="E98" s="27">
        <v>799</v>
      </c>
      <c r="F98" s="28">
        <v>0.69</v>
      </c>
      <c r="G98" s="25">
        <v>3.8</v>
      </c>
      <c r="H98" s="29">
        <v>1079</v>
      </c>
      <c r="I98" s="25" t="s">
        <v>879</v>
      </c>
      <c r="J98" s="25" t="s">
        <v>13165</v>
      </c>
      <c r="K98" s="26" t="s">
        <v>883</v>
      </c>
      <c r="L98" s="26" t="s">
        <v>884</v>
      </c>
      <c r="M98" s="27">
        <f t="shared" si="3"/>
        <v>862121</v>
      </c>
      <c r="N98" s="30" t="str">
        <f t="shared" si="4"/>
        <v>&gt;₹500</v>
      </c>
      <c r="O98" s="31">
        <f t="shared" si="5"/>
        <v>4.8789999999999996</v>
      </c>
    </row>
    <row r="99" spans="1:15" x14ac:dyDescent="0.25">
      <c r="A99" s="32" t="s">
        <v>887</v>
      </c>
      <c r="B99" s="33" t="s">
        <v>14398</v>
      </c>
      <c r="C99" s="34" t="s">
        <v>14291</v>
      </c>
      <c r="D99" s="35">
        <v>345</v>
      </c>
      <c r="E99" s="35">
        <v>999</v>
      </c>
      <c r="F99" s="36">
        <v>0.65</v>
      </c>
      <c r="G99" s="33">
        <v>3.7</v>
      </c>
      <c r="H99" s="37">
        <v>1097</v>
      </c>
      <c r="I99" s="33" t="s">
        <v>889</v>
      </c>
      <c r="J99" s="33" t="s">
        <v>13166</v>
      </c>
      <c r="K99" s="34" t="s">
        <v>893</v>
      </c>
      <c r="L99" s="34" t="s">
        <v>894</v>
      </c>
      <c r="M99" s="35">
        <f t="shared" si="3"/>
        <v>1095903</v>
      </c>
      <c r="N99" s="38" t="str">
        <f t="shared" si="4"/>
        <v>&gt;₹500</v>
      </c>
      <c r="O99" s="39">
        <f t="shared" si="5"/>
        <v>4.7970000000000006</v>
      </c>
    </row>
    <row r="100" spans="1:15" x14ac:dyDescent="0.25">
      <c r="A100" s="24" t="s">
        <v>897</v>
      </c>
      <c r="B100" s="25" t="s">
        <v>14399</v>
      </c>
      <c r="C100" s="26" t="s">
        <v>14291</v>
      </c>
      <c r="D100" s="27">
        <v>1099</v>
      </c>
      <c r="E100" s="27">
        <v>1899</v>
      </c>
      <c r="F100" s="28">
        <v>0.42</v>
      </c>
      <c r="G100" s="25">
        <v>4.5</v>
      </c>
      <c r="H100" s="29">
        <v>22420</v>
      </c>
      <c r="I100" s="25" t="s">
        <v>899</v>
      </c>
      <c r="J100" s="25" t="s">
        <v>13167</v>
      </c>
      <c r="K100" s="26" t="s">
        <v>903</v>
      </c>
      <c r="L100" s="26" t="s">
        <v>904</v>
      </c>
      <c r="M100" s="27">
        <f t="shared" si="3"/>
        <v>42575580</v>
      </c>
      <c r="N100" s="30" t="str">
        <f t="shared" si="4"/>
        <v>&gt;₹500</v>
      </c>
      <c r="O100" s="31">
        <f t="shared" si="5"/>
        <v>26.92</v>
      </c>
    </row>
    <row r="101" spans="1:15" x14ac:dyDescent="0.25">
      <c r="A101" s="32" t="s">
        <v>907</v>
      </c>
      <c r="B101" s="33" t="s">
        <v>14400</v>
      </c>
      <c r="C101" s="34" t="s">
        <v>14291</v>
      </c>
      <c r="D101" s="35">
        <v>719</v>
      </c>
      <c r="E101" s="35">
        <v>1499</v>
      </c>
      <c r="F101" s="36">
        <v>0.52</v>
      </c>
      <c r="G101" s="33">
        <v>4.0999999999999996</v>
      </c>
      <c r="H101" s="37">
        <v>1045</v>
      </c>
      <c r="I101" s="33" t="s">
        <v>909</v>
      </c>
      <c r="J101" s="33" t="s">
        <v>13168</v>
      </c>
      <c r="K101" s="34" t="s">
        <v>913</v>
      </c>
      <c r="L101" s="34" t="s">
        <v>914</v>
      </c>
      <c r="M101" s="35">
        <f t="shared" si="3"/>
        <v>1566455</v>
      </c>
      <c r="N101" s="38" t="str">
        <f t="shared" si="4"/>
        <v>&gt;₹500</v>
      </c>
      <c r="O101" s="39">
        <f t="shared" si="5"/>
        <v>5.1449999999999996</v>
      </c>
    </row>
    <row r="102" spans="1:15" x14ac:dyDescent="0.25">
      <c r="A102" s="24" t="s">
        <v>917</v>
      </c>
      <c r="B102" s="25" t="s">
        <v>14401</v>
      </c>
      <c r="C102" s="26" t="s">
        <v>13098</v>
      </c>
      <c r="D102" s="27">
        <v>349</v>
      </c>
      <c r="E102" s="27">
        <v>1499</v>
      </c>
      <c r="F102" s="28">
        <v>0.77</v>
      </c>
      <c r="G102" s="25">
        <v>4.3</v>
      </c>
      <c r="H102" s="29">
        <v>4145</v>
      </c>
      <c r="I102" s="25" t="s">
        <v>919</v>
      </c>
      <c r="J102" s="25" t="s">
        <v>13169</v>
      </c>
      <c r="K102" s="26" t="s">
        <v>923</v>
      </c>
      <c r="L102" s="26" t="s">
        <v>924</v>
      </c>
      <c r="M102" s="27">
        <f t="shared" si="3"/>
        <v>6213355</v>
      </c>
      <c r="N102" s="30" t="str">
        <f t="shared" si="4"/>
        <v>&gt;₹500</v>
      </c>
      <c r="O102" s="31">
        <f t="shared" si="5"/>
        <v>8.4450000000000003</v>
      </c>
    </row>
    <row r="103" spans="1:15" x14ac:dyDescent="0.25">
      <c r="A103" s="32" t="s">
        <v>927</v>
      </c>
      <c r="B103" s="33" t="s">
        <v>14402</v>
      </c>
      <c r="C103" s="34" t="s">
        <v>14291</v>
      </c>
      <c r="D103" s="35">
        <v>849</v>
      </c>
      <c r="E103" s="35">
        <v>1809</v>
      </c>
      <c r="F103" s="36">
        <v>0.53</v>
      </c>
      <c r="G103" s="33">
        <v>4.3</v>
      </c>
      <c r="H103" s="37">
        <v>6547</v>
      </c>
      <c r="I103" s="33" t="s">
        <v>498</v>
      </c>
      <c r="J103" s="33" t="s">
        <v>13170</v>
      </c>
      <c r="K103" s="34" t="s">
        <v>932</v>
      </c>
      <c r="L103" s="34" t="s">
        <v>933</v>
      </c>
      <c r="M103" s="35">
        <f t="shared" si="3"/>
        <v>11843523</v>
      </c>
      <c r="N103" s="38" t="str">
        <f t="shared" si="4"/>
        <v>&gt;₹500</v>
      </c>
      <c r="O103" s="39">
        <f t="shared" si="5"/>
        <v>10.847</v>
      </c>
    </row>
    <row r="104" spans="1:15" x14ac:dyDescent="0.25">
      <c r="A104" s="24" t="s">
        <v>935</v>
      </c>
      <c r="B104" s="25" t="s">
        <v>14403</v>
      </c>
      <c r="C104" s="26" t="s">
        <v>13098</v>
      </c>
      <c r="D104" s="27">
        <v>299</v>
      </c>
      <c r="E104" s="27">
        <v>899</v>
      </c>
      <c r="F104" s="28">
        <v>0.67</v>
      </c>
      <c r="G104" s="25">
        <v>4</v>
      </c>
      <c r="H104" s="29">
        <v>1588</v>
      </c>
      <c r="I104" s="25" t="s">
        <v>937</v>
      </c>
      <c r="J104" s="25" t="s">
        <v>13171</v>
      </c>
      <c r="K104" s="26" t="s">
        <v>941</v>
      </c>
      <c r="L104" s="26" t="s">
        <v>942</v>
      </c>
      <c r="M104" s="27">
        <f t="shared" si="3"/>
        <v>1427612</v>
      </c>
      <c r="N104" s="30" t="str">
        <f t="shared" si="4"/>
        <v>&gt;₹500</v>
      </c>
      <c r="O104" s="31">
        <f t="shared" si="5"/>
        <v>5.5880000000000001</v>
      </c>
    </row>
    <row r="105" spans="1:15" x14ac:dyDescent="0.25">
      <c r="A105" s="32" t="s">
        <v>945</v>
      </c>
      <c r="B105" s="33" t="s">
        <v>14404</v>
      </c>
      <c r="C105" s="34" t="s">
        <v>13098</v>
      </c>
      <c r="D105" s="35">
        <v>21999</v>
      </c>
      <c r="E105" s="35">
        <v>29999</v>
      </c>
      <c r="F105" s="36">
        <v>0.27</v>
      </c>
      <c r="G105" s="33">
        <v>4.2</v>
      </c>
      <c r="H105" s="37">
        <v>32840</v>
      </c>
      <c r="I105" s="33" t="s">
        <v>947</v>
      </c>
      <c r="J105" s="33" t="s">
        <v>13103</v>
      </c>
      <c r="K105" s="34" t="s">
        <v>174</v>
      </c>
      <c r="L105" s="34" t="s">
        <v>948</v>
      </c>
      <c r="M105" s="35">
        <f t="shared" si="3"/>
        <v>985167160</v>
      </c>
      <c r="N105" s="38" t="str">
        <f t="shared" si="4"/>
        <v>&gt;₹500</v>
      </c>
      <c r="O105" s="39">
        <f t="shared" si="5"/>
        <v>37.040000000000006</v>
      </c>
    </row>
    <row r="106" spans="1:15" x14ac:dyDescent="0.25">
      <c r="A106" s="24" t="s">
        <v>951</v>
      </c>
      <c r="B106" s="25" t="s">
        <v>14405</v>
      </c>
      <c r="C106" s="26" t="s">
        <v>14291</v>
      </c>
      <c r="D106" s="27">
        <v>349</v>
      </c>
      <c r="E106" s="27">
        <v>999</v>
      </c>
      <c r="F106" s="28">
        <v>0.65</v>
      </c>
      <c r="G106" s="25">
        <v>4.2</v>
      </c>
      <c r="H106" s="29">
        <v>13120</v>
      </c>
      <c r="I106" s="25" t="s">
        <v>953</v>
      </c>
      <c r="J106" s="25" t="s">
        <v>13172</v>
      </c>
      <c r="K106" s="26" t="s">
        <v>957</v>
      </c>
      <c r="L106" s="26" t="s">
        <v>958</v>
      </c>
      <c r="M106" s="27">
        <f t="shared" si="3"/>
        <v>13106880</v>
      </c>
      <c r="N106" s="30" t="str">
        <f t="shared" si="4"/>
        <v>&gt;₹500</v>
      </c>
      <c r="O106" s="31">
        <f t="shared" si="5"/>
        <v>17.32</v>
      </c>
    </row>
    <row r="107" spans="1:15" x14ac:dyDescent="0.25">
      <c r="A107" s="32" t="s">
        <v>961</v>
      </c>
      <c r="B107" s="33" t="s">
        <v>962</v>
      </c>
      <c r="C107" s="34" t="s">
        <v>14291</v>
      </c>
      <c r="D107" s="35">
        <v>399</v>
      </c>
      <c r="E107" s="35">
        <v>999</v>
      </c>
      <c r="F107" s="36">
        <v>0.6</v>
      </c>
      <c r="G107" s="33">
        <v>4.3</v>
      </c>
      <c r="H107" s="37">
        <v>2806</v>
      </c>
      <c r="I107" s="33" t="s">
        <v>963</v>
      </c>
      <c r="J107" s="33" t="s">
        <v>13173</v>
      </c>
      <c r="K107" s="34" t="s">
        <v>967</v>
      </c>
      <c r="L107" s="34" t="s">
        <v>968</v>
      </c>
      <c r="M107" s="35">
        <f t="shared" si="3"/>
        <v>2803194</v>
      </c>
      <c r="N107" s="38" t="str">
        <f t="shared" si="4"/>
        <v>&gt;₹500</v>
      </c>
      <c r="O107" s="39">
        <f t="shared" si="5"/>
        <v>7.1059999999999999</v>
      </c>
    </row>
    <row r="108" spans="1:15" x14ac:dyDescent="0.25">
      <c r="A108" s="24" t="s">
        <v>971</v>
      </c>
      <c r="B108" s="25" t="s">
        <v>972</v>
      </c>
      <c r="C108" s="26" t="s">
        <v>14291</v>
      </c>
      <c r="D108" s="27">
        <v>449</v>
      </c>
      <c r="E108" s="27">
        <v>1299</v>
      </c>
      <c r="F108" s="28">
        <v>0.65</v>
      </c>
      <c r="G108" s="25">
        <v>4.2</v>
      </c>
      <c r="H108" s="29">
        <v>24269</v>
      </c>
      <c r="I108" s="25" t="s">
        <v>973</v>
      </c>
      <c r="J108" s="25" t="s">
        <v>13088</v>
      </c>
      <c r="K108" s="26" t="s">
        <v>23</v>
      </c>
      <c r="L108" s="26" t="s">
        <v>24</v>
      </c>
      <c r="M108" s="27">
        <f t="shared" si="3"/>
        <v>31525431</v>
      </c>
      <c r="N108" s="30" t="str">
        <f t="shared" si="4"/>
        <v>&gt;₹500</v>
      </c>
      <c r="O108" s="31">
        <f t="shared" si="5"/>
        <v>28.468999999999998</v>
      </c>
    </row>
    <row r="109" spans="1:15" x14ac:dyDescent="0.25">
      <c r="A109" s="32" t="s">
        <v>975</v>
      </c>
      <c r="B109" s="33" t="s">
        <v>14406</v>
      </c>
      <c r="C109" s="34" t="s">
        <v>14291</v>
      </c>
      <c r="D109" s="35">
        <v>299</v>
      </c>
      <c r="E109" s="35">
        <v>999</v>
      </c>
      <c r="F109" s="36">
        <v>0.7</v>
      </c>
      <c r="G109" s="33">
        <v>4.3</v>
      </c>
      <c r="H109" s="37">
        <v>766</v>
      </c>
      <c r="I109" s="33" t="s">
        <v>977</v>
      </c>
      <c r="J109" s="33" t="s">
        <v>13174</v>
      </c>
      <c r="K109" s="34" t="s">
        <v>981</v>
      </c>
      <c r="L109" s="34" t="s">
        <v>982</v>
      </c>
      <c r="M109" s="35">
        <f t="shared" si="3"/>
        <v>765234</v>
      </c>
      <c r="N109" s="38" t="str">
        <f t="shared" si="4"/>
        <v>&gt;₹500</v>
      </c>
      <c r="O109" s="39">
        <f t="shared" si="5"/>
        <v>5.0659999999999998</v>
      </c>
    </row>
    <row r="110" spans="1:15" x14ac:dyDescent="0.25">
      <c r="A110" s="24" t="s">
        <v>985</v>
      </c>
      <c r="B110" s="25" t="s">
        <v>14407</v>
      </c>
      <c r="C110" s="26" t="s">
        <v>13098</v>
      </c>
      <c r="D110" s="27">
        <v>37999</v>
      </c>
      <c r="E110" s="27">
        <v>65000</v>
      </c>
      <c r="F110" s="28">
        <v>0.42</v>
      </c>
      <c r="G110" s="25">
        <v>4.3</v>
      </c>
      <c r="H110" s="29">
        <v>3587</v>
      </c>
      <c r="I110" s="25" t="s">
        <v>987</v>
      </c>
      <c r="J110" s="25" t="s">
        <v>13175</v>
      </c>
      <c r="K110" s="26" t="s">
        <v>991</v>
      </c>
      <c r="L110" s="26" t="s">
        <v>992</v>
      </c>
      <c r="M110" s="27">
        <f t="shared" si="3"/>
        <v>233155000</v>
      </c>
      <c r="N110" s="30" t="str">
        <f t="shared" si="4"/>
        <v>&gt;₹500</v>
      </c>
      <c r="O110" s="31">
        <f t="shared" si="5"/>
        <v>7.8870000000000005</v>
      </c>
    </row>
    <row r="111" spans="1:15" x14ac:dyDescent="0.25">
      <c r="A111" s="32" t="s">
        <v>995</v>
      </c>
      <c r="B111" s="33" t="s">
        <v>14408</v>
      </c>
      <c r="C111" s="34" t="s">
        <v>14291</v>
      </c>
      <c r="D111" s="35">
        <v>99</v>
      </c>
      <c r="E111" s="35">
        <v>800</v>
      </c>
      <c r="F111" s="36">
        <v>0.88</v>
      </c>
      <c r="G111" s="33">
        <v>3.9</v>
      </c>
      <c r="H111" s="37">
        <v>24871</v>
      </c>
      <c r="I111" s="33" t="s">
        <v>997</v>
      </c>
      <c r="J111" s="33" t="s">
        <v>13093</v>
      </c>
      <c r="K111" s="34" t="s">
        <v>72</v>
      </c>
      <c r="L111" s="34" t="s">
        <v>998</v>
      </c>
      <c r="M111" s="35">
        <f t="shared" si="3"/>
        <v>19896800</v>
      </c>
      <c r="N111" s="38" t="str">
        <f t="shared" si="4"/>
        <v>&gt;₹500</v>
      </c>
      <c r="O111" s="39">
        <f t="shared" si="5"/>
        <v>28.770999999999997</v>
      </c>
    </row>
    <row r="112" spans="1:15" x14ac:dyDescent="0.25">
      <c r="A112" s="24" t="s">
        <v>1001</v>
      </c>
      <c r="B112" s="25" t="s">
        <v>14409</v>
      </c>
      <c r="C112" s="26" t="s">
        <v>13098</v>
      </c>
      <c r="D112" s="27">
        <v>7390</v>
      </c>
      <c r="E112" s="27">
        <v>20000</v>
      </c>
      <c r="F112" s="28">
        <v>0.63</v>
      </c>
      <c r="G112" s="25">
        <v>4.0999999999999996</v>
      </c>
      <c r="H112" s="29">
        <v>2581</v>
      </c>
      <c r="I112" s="25" t="s">
        <v>1003</v>
      </c>
      <c r="J112" s="25" t="s">
        <v>13176</v>
      </c>
      <c r="K112" s="26" t="s">
        <v>1007</v>
      </c>
      <c r="L112" s="26" t="s">
        <v>1008</v>
      </c>
      <c r="M112" s="27">
        <f t="shared" si="3"/>
        <v>51620000</v>
      </c>
      <c r="N112" s="30" t="str">
        <f t="shared" si="4"/>
        <v>&gt;₹500</v>
      </c>
      <c r="O112" s="31">
        <f t="shared" si="5"/>
        <v>6.6809999999999992</v>
      </c>
    </row>
    <row r="113" spans="1:15" x14ac:dyDescent="0.25">
      <c r="A113" s="32" t="s">
        <v>1011</v>
      </c>
      <c r="B113" s="33" t="s">
        <v>14410</v>
      </c>
      <c r="C113" s="34" t="s">
        <v>14291</v>
      </c>
      <c r="D113" s="35">
        <v>273.10000000000002</v>
      </c>
      <c r="E113" s="35">
        <v>999</v>
      </c>
      <c r="F113" s="36">
        <v>0.73</v>
      </c>
      <c r="G113" s="33">
        <v>4.3</v>
      </c>
      <c r="H113" s="37">
        <v>20850</v>
      </c>
      <c r="I113" s="33" t="s">
        <v>1013</v>
      </c>
      <c r="J113" s="33" t="s">
        <v>13115</v>
      </c>
      <c r="K113" s="34" t="s">
        <v>298</v>
      </c>
      <c r="L113" s="34" t="s">
        <v>299</v>
      </c>
      <c r="M113" s="35">
        <f t="shared" si="3"/>
        <v>20829150</v>
      </c>
      <c r="N113" s="38" t="str">
        <f t="shared" si="4"/>
        <v>&gt;₹500</v>
      </c>
      <c r="O113" s="39">
        <f t="shared" si="5"/>
        <v>25.150000000000002</v>
      </c>
    </row>
    <row r="114" spans="1:15" x14ac:dyDescent="0.25">
      <c r="A114" s="24" t="s">
        <v>1016</v>
      </c>
      <c r="B114" s="25" t="s">
        <v>14411</v>
      </c>
      <c r="C114" s="26" t="s">
        <v>13098</v>
      </c>
      <c r="D114" s="27">
        <v>15990</v>
      </c>
      <c r="E114" s="27">
        <v>23990</v>
      </c>
      <c r="F114" s="28">
        <v>0.33</v>
      </c>
      <c r="G114" s="25">
        <v>4.3</v>
      </c>
      <c r="H114" s="29">
        <v>1035</v>
      </c>
      <c r="I114" s="25" t="s">
        <v>1018</v>
      </c>
      <c r="J114" s="25" t="s">
        <v>13177</v>
      </c>
      <c r="K114" s="26" t="s">
        <v>1022</v>
      </c>
      <c r="L114" s="26" t="s">
        <v>1023</v>
      </c>
      <c r="M114" s="27">
        <f t="shared" si="3"/>
        <v>24829650</v>
      </c>
      <c r="N114" s="30" t="str">
        <f t="shared" si="4"/>
        <v>&gt;₹500</v>
      </c>
      <c r="O114" s="31">
        <f t="shared" si="5"/>
        <v>5.335</v>
      </c>
    </row>
    <row r="115" spans="1:15" x14ac:dyDescent="0.25">
      <c r="A115" s="32" t="s">
        <v>1026</v>
      </c>
      <c r="B115" s="33" t="s">
        <v>14412</v>
      </c>
      <c r="C115" s="34" t="s">
        <v>14291</v>
      </c>
      <c r="D115" s="35">
        <v>399</v>
      </c>
      <c r="E115" s="35">
        <v>999</v>
      </c>
      <c r="F115" s="36">
        <v>0.6</v>
      </c>
      <c r="G115" s="33">
        <v>4.0999999999999996</v>
      </c>
      <c r="H115" s="37">
        <v>1780</v>
      </c>
      <c r="I115" s="33" t="s">
        <v>1028</v>
      </c>
      <c r="J115" s="33" t="s">
        <v>13151</v>
      </c>
      <c r="K115" s="34" t="s">
        <v>703</v>
      </c>
      <c r="L115" s="34" t="s">
        <v>704</v>
      </c>
      <c r="M115" s="35">
        <f t="shared" si="3"/>
        <v>1778220</v>
      </c>
      <c r="N115" s="38" t="str">
        <f t="shared" si="4"/>
        <v>&gt;₹500</v>
      </c>
      <c r="O115" s="39">
        <f t="shared" si="5"/>
        <v>5.88</v>
      </c>
    </row>
    <row r="116" spans="1:15" x14ac:dyDescent="0.25">
      <c r="A116" s="24" t="s">
        <v>1031</v>
      </c>
      <c r="B116" s="25" t="s">
        <v>14413</v>
      </c>
      <c r="C116" s="26" t="s">
        <v>13098</v>
      </c>
      <c r="D116" s="27">
        <v>399</v>
      </c>
      <c r="E116" s="27">
        <v>1999</v>
      </c>
      <c r="F116" s="28">
        <v>0.8</v>
      </c>
      <c r="G116" s="25">
        <v>4.5</v>
      </c>
      <c r="H116" s="29">
        <v>505</v>
      </c>
      <c r="I116" s="25" t="s">
        <v>1033</v>
      </c>
      <c r="J116" s="25" t="s">
        <v>13178</v>
      </c>
      <c r="K116" s="26" t="s">
        <v>1037</v>
      </c>
      <c r="L116" s="26" t="s">
        <v>1038</v>
      </c>
      <c r="M116" s="27">
        <f t="shared" si="3"/>
        <v>1009495</v>
      </c>
      <c r="N116" s="30" t="str">
        <f t="shared" si="4"/>
        <v>&gt;₹500</v>
      </c>
      <c r="O116" s="31">
        <f t="shared" si="5"/>
        <v>5.0049999999999999</v>
      </c>
    </row>
    <row r="117" spans="1:15" x14ac:dyDescent="0.25">
      <c r="A117" s="32" t="s">
        <v>1041</v>
      </c>
      <c r="B117" s="33" t="s">
        <v>14414</v>
      </c>
      <c r="C117" s="34" t="s">
        <v>14291</v>
      </c>
      <c r="D117" s="35">
        <v>210</v>
      </c>
      <c r="E117" s="35">
        <v>399</v>
      </c>
      <c r="F117" s="36">
        <v>0.47</v>
      </c>
      <c r="G117" s="33">
        <v>4.0999999999999996</v>
      </c>
      <c r="H117" s="37">
        <v>1717</v>
      </c>
      <c r="I117" s="33" t="s">
        <v>1043</v>
      </c>
      <c r="J117" s="33" t="s">
        <v>13179</v>
      </c>
      <c r="K117" s="34" t="s">
        <v>1047</v>
      </c>
      <c r="L117" s="34" t="s">
        <v>1048</v>
      </c>
      <c r="M117" s="35">
        <f t="shared" si="3"/>
        <v>685083</v>
      </c>
      <c r="N117" s="38" t="str">
        <f t="shared" si="4"/>
        <v>₹200–₹500</v>
      </c>
      <c r="O117" s="39">
        <f t="shared" si="5"/>
        <v>5.8170000000000002</v>
      </c>
    </row>
    <row r="118" spans="1:15" x14ac:dyDescent="0.25">
      <c r="A118" s="24" t="s">
        <v>1051</v>
      </c>
      <c r="B118" s="25" t="s">
        <v>14415</v>
      </c>
      <c r="C118" s="26" t="s">
        <v>13098</v>
      </c>
      <c r="D118" s="27">
        <v>1299</v>
      </c>
      <c r="E118" s="27">
        <v>1999</v>
      </c>
      <c r="F118" s="28">
        <v>0.35</v>
      </c>
      <c r="G118" s="25">
        <v>3.6</v>
      </c>
      <c r="H118" s="29">
        <v>590</v>
      </c>
      <c r="I118" s="25" t="s">
        <v>1053</v>
      </c>
      <c r="J118" s="25" t="s">
        <v>13180</v>
      </c>
      <c r="K118" s="26" t="s">
        <v>1057</v>
      </c>
      <c r="L118" s="26" t="s">
        <v>1058</v>
      </c>
      <c r="M118" s="27">
        <f t="shared" si="3"/>
        <v>1179410</v>
      </c>
      <c r="N118" s="30" t="str">
        <f t="shared" si="4"/>
        <v>&gt;₹500</v>
      </c>
      <c r="O118" s="31">
        <f t="shared" si="5"/>
        <v>4.1900000000000004</v>
      </c>
    </row>
    <row r="119" spans="1:15" x14ac:dyDescent="0.25">
      <c r="A119" s="32" t="s">
        <v>1061</v>
      </c>
      <c r="B119" s="33" t="s">
        <v>14416</v>
      </c>
      <c r="C119" s="34" t="s">
        <v>14291</v>
      </c>
      <c r="D119" s="35">
        <v>347</v>
      </c>
      <c r="E119" s="35">
        <v>999</v>
      </c>
      <c r="F119" s="36">
        <v>0.65</v>
      </c>
      <c r="G119" s="33">
        <v>3.5</v>
      </c>
      <c r="H119" s="37">
        <v>1121</v>
      </c>
      <c r="I119" s="33" t="s">
        <v>1063</v>
      </c>
      <c r="J119" s="33" t="s">
        <v>13181</v>
      </c>
      <c r="K119" s="34" t="s">
        <v>1067</v>
      </c>
      <c r="L119" s="34" t="s">
        <v>1068</v>
      </c>
      <c r="M119" s="35">
        <f t="shared" si="3"/>
        <v>1119879</v>
      </c>
      <c r="N119" s="38" t="str">
        <f t="shared" si="4"/>
        <v>&gt;₹500</v>
      </c>
      <c r="O119" s="39">
        <f t="shared" si="5"/>
        <v>4.6210000000000004</v>
      </c>
    </row>
    <row r="120" spans="1:15" x14ac:dyDescent="0.25">
      <c r="A120" s="24" t="s">
        <v>1071</v>
      </c>
      <c r="B120" s="25" t="s">
        <v>14417</v>
      </c>
      <c r="C120" s="26" t="s">
        <v>14291</v>
      </c>
      <c r="D120" s="27">
        <v>149</v>
      </c>
      <c r="E120" s="27">
        <v>999</v>
      </c>
      <c r="F120" s="28">
        <v>0.85</v>
      </c>
      <c r="G120" s="25">
        <v>4</v>
      </c>
      <c r="H120" s="29">
        <v>1313</v>
      </c>
      <c r="I120" s="25" t="s">
        <v>1073</v>
      </c>
      <c r="J120" s="25" t="s">
        <v>13141</v>
      </c>
      <c r="K120" s="26" t="s">
        <v>592</v>
      </c>
      <c r="L120" s="26" t="s">
        <v>593</v>
      </c>
      <c r="M120" s="27">
        <f t="shared" si="3"/>
        <v>1311687</v>
      </c>
      <c r="N120" s="30" t="str">
        <f t="shared" si="4"/>
        <v>&gt;₹500</v>
      </c>
      <c r="O120" s="31">
        <f t="shared" si="5"/>
        <v>5.3129999999999997</v>
      </c>
    </row>
    <row r="121" spans="1:15" x14ac:dyDescent="0.25">
      <c r="A121" s="32" t="s">
        <v>1076</v>
      </c>
      <c r="B121" s="33" t="s">
        <v>14418</v>
      </c>
      <c r="C121" s="34" t="s">
        <v>14291</v>
      </c>
      <c r="D121" s="35">
        <v>228</v>
      </c>
      <c r="E121" s="35">
        <v>899</v>
      </c>
      <c r="F121" s="36">
        <v>0.75</v>
      </c>
      <c r="G121" s="33">
        <v>3.8</v>
      </c>
      <c r="H121" s="37">
        <v>132</v>
      </c>
      <c r="I121" s="33" t="s">
        <v>1078</v>
      </c>
      <c r="J121" s="33" t="s">
        <v>13182</v>
      </c>
      <c r="K121" s="34" t="s">
        <v>1082</v>
      </c>
      <c r="L121" s="34" t="s">
        <v>1083</v>
      </c>
      <c r="M121" s="35">
        <f t="shared" si="3"/>
        <v>118668</v>
      </c>
      <c r="N121" s="38" t="str">
        <f t="shared" si="4"/>
        <v>&gt;₹500</v>
      </c>
      <c r="O121" s="39">
        <f t="shared" si="5"/>
        <v>3.9319999999999999</v>
      </c>
    </row>
    <row r="122" spans="1:15" x14ac:dyDescent="0.25">
      <c r="A122" s="24" t="s">
        <v>1086</v>
      </c>
      <c r="B122" s="25" t="s">
        <v>1087</v>
      </c>
      <c r="C122" s="26" t="s">
        <v>14291</v>
      </c>
      <c r="D122" s="27">
        <v>1599</v>
      </c>
      <c r="E122" s="27">
        <v>1999</v>
      </c>
      <c r="F122" s="28">
        <v>0.2</v>
      </c>
      <c r="G122" s="25">
        <v>4.4000000000000004</v>
      </c>
      <c r="H122" s="29">
        <v>1951</v>
      </c>
      <c r="I122" s="25" t="s">
        <v>1088</v>
      </c>
      <c r="J122" s="25" t="s">
        <v>13183</v>
      </c>
      <c r="K122" s="26" t="s">
        <v>1092</v>
      </c>
      <c r="L122" s="26" t="s">
        <v>1093</v>
      </c>
      <c r="M122" s="27">
        <f t="shared" si="3"/>
        <v>3900049</v>
      </c>
      <c r="N122" s="30" t="str">
        <f t="shared" si="4"/>
        <v>&gt;₹500</v>
      </c>
      <c r="O122" s="31">
        <f t="shared" si="5"/>
        <v>6.3510000000000009</v>
      </c>
    </row>
    <row r="123" spans="1:15" x14ac:dyDescent="0.25">
      <c r="A123" s="32" t="s">
        <v>1096</v>
      </c>
      <c r="B123" s="33" t="s">
        <v>14419</v>
      </c>
      <c r="C123" s="34" t="s">
        <v>13098</v>
      </c>
      <c r="D123" s="35">
        <v>1499</v>
      </c>
      <c r="E123" s="35">
        <v>3999</v>
      </c>
      <c r="F123" s="36">
        <v>0.63</v>
      </c>
      <c r="G123" s="33">
        <v>3.7</v>
      </c>
      <c r="H123" s="37">
        <v>37</v>
      </c>
      <c r="I123" s="33" t="s">
        <v>1098</v>
      </c>
      <c r="J123" s="33" t="s">
        <v>13184</v>
      </c>
      <c r="K123" s="34" t="s">
        <v>1102</v>
      </c>
      <c r="L123" s="34" t="s">
        <v>1103</v>
      </c>
      <c r="M123" s="35">
        <f t="shared" si="3"/>
        <v>147963</v>
      </c>
      <c r="N123" s="38" t="str">
        <f t="shared" si="4"/>
        <v>&gt;₹500</v>
      </c>
      <c r="O123" s="39">
        <f t="shared" si="5"/>
        <v>3.7370000000000001</v>
      </c>
    </row>
    <row r="124" spans="1:15" x14ac:dyDescent="0.25">
      <c r="A124" s="24" t="s">
        <v>1106</v>
      </c>
      <c r="B124" s="25" t="s">
        <v>14420</v>
      </c>
      <c r="C124" s="26" t="s">
        <v>13098</v>
      </c>
      <c r="D124" s="27">
        <v>8499</v>
      </c>
      <c r="E124" s="27">
        <v>15999</v>
      </c>
      <c r="F124" s="28">
        <v>0.47</v>
      </c>
      <c r="G124" s="25">
        <v>4.3</v>
      </c>
      <c r="H124" s="29">
        <v>592</v>
      </c>
      <c r="I124" s="25" t="s">
        <v>1108</v>
      </c>
      <c r="J124" s="25" t="s">
        <v>13185</v>
      </c>
      <c r="K124" s="26" t="s">
        <v>1112</v>
      </c>
      <c r="L124" s="26" t="s">
        <v>1113</v>
      </c>
      <c r="M124" s="27">
        <f t="shared" si="3"/>
        <v>9471408</v>
      </c>
      <c r="N124" s="30" t="str">
        <f t="shared" si="4"/>
        <v>&gt;₹500</v>
      </c>
      <c r="O124" s="31">
        <f t="shared" si="5"/>
        <v>4.8919999999999995</v>
      </c>
    </row>
    <row r="125" spans="1:15" x14ac:dyDescent="0.25">
      <c r="A125" s="32" t="s">
        <v>1116</v>
      </c>
      <c r="B125" s="33" t="s">
        <v>14421</v>
      </c>
      <c r="C125" s="34" t="s">
        <v>13098</v>
      </c>
      <c r="D125" s="35">
        <v>20990</v>
      </c>
      <c r="E125" s="35">
        <v>44990</v>
      </c>
      <c r="F125" s="36">
        <v>0.53</v>
      </c>
      <c r="G125" s="33">
        <v>4.0999999999999996</v>
      </c>
      <c r="H125" s="37">
        <v>1259</v>
      </c>
      <c r="I125" s="33" t="s">
        <v>1118</v>
      </c>
      <c r="J125" s="33" t="s">
        <v>13186</v>
      </c>
      <c r="K125" s="34" t="s">
        <v>1122</v>
      </c>
      <c r="L125" s="34" t="s">
        <v>1123</v>
      </c>
      <c r="M125" s="35">
        <f t="shared" si="3"/>
        <v>56642410</v>
      </c>
      <c r="N125" s="38" t="str">
        <f t="shared" si="4"/>
        <v>&gt;₹500</v>
      </c>
      <c r="O125" s="39">
        <f t="shared" si="5"/>
        <v>5.359</v>
      </c>
    </row>
    <row r="126" spans="1:15" x14ac:dyDescent="0.25">
      <c r="A126" s="24" t="s">
        <v>1126</v>
      </c>
      <c r="B126" s="25" t="s">
        <v>14422</v>
      </c>
      <c r="C126" s="26" t="s">
        <v>13098</v>
      </c>
      <c r="D126" s="27">
        <v>32999</v>
      </c>
      <c r="E126" s="27">
        <v>44999</v>
      </c>
      <c r="F126" s="28">
        <v>0.27</v>
      </c>
      <c r="G126" s="25">
        <v>4.2</v>
      </c>
      <c r="H126" s="29">
        <v>45238</v>
      </c>
      <c r="I126" s="25" t="s">
        <v>1128</v>
      </c>
      <c r="J126" s="25" t="s">
        <v>13143</v>
      </c>
      <c r="K126" s="26" t="s">
        <v>612</v>
      </c>
      <c r="L126" s="26" t="s">
        <v>613</v>
      </c>
      <c r="M126" s="27">
        <f t="shared" si="3"/>
        <v>2035664762</v>
      </c>
      <c r="N126" s="30" t="str">
        <f t="shared" si="4"/>
        <v>&gt;₹500</v>
      </c>
      <c r="O126" s="31">
        <f t="shared" si="5"/>
        <v>49.438000000000002</v>
      </c>
    </row>
    <row r="127" spans="1:15" x14ac:dyDescent="0.25">
      <c r="A127" s="32" t="s">
        <v>1131</v>
      </c>
      <c r="B127" s="33" t="s">
        <v>14423</v>
      </c>
      <c r="C127" s="34" t="s">
        <v>13098</v>
      </c>
      <c r="D127" s="35">
        <v>799</v>
      </c>
      <c r="E127" s="35">
        <v>1700</v>
      </c>
      <c r="F127" s="36">
        <v>0.53</v>
      </c>
      <c r="G127" s="33">
        <v>4.0999999999999996</v>
      </c>
      <c r="H127" s="37">
        <v>28638</v>
      </c>
      <c r="I127" s="33" t="s">
        <v>1133</v>
      </c>
      <c r="J127" s="33" t="s">
        <v>13187</v>
      </c>
      <c r="K127" s="34" t="s">
        <v>1137</v>
      </c>
      <c r="L127" s="34" t="s">
        <v>1138</v>
      </c>
      <c r="M127" s="35">
        <f t="shared" si="3"/>
        <v>48684600</v>
      </c>
      <c r="N127" s="38" t="str">
        <f t="shared" si="4"/>
        <v>&gt;₹500</v>
      </c>
      <c r="O127" s="39">
        <f t="shared" si="5"/>
        <v>32.738</v>
      </c>
    </row>
    <row r="128" spans="1:15" x14ac:dyDescent="0.25">
      <c r="A128" s="24" t="s">
        <v>1141</v>
      </c>
      <c r="B128" s="25" t="s">
        <v>14424</v>
      </c>
      <c r="C128" s="26" t="s">
        <v>13098</v>
      </c>
      <c r="D128" s="27">
        <v>229</v>
      </c>
      <c r="E128" s="27">
        <v>595</v>
      </c>
      <c r="F128" s="28">
        <v>0.62</v>
      </c>
      <c r="G128" s="25">
        <v>4.3</v>
      </c>
      <c r="H128" s="29">
        <v>12835</v>
      </c>
      <c r="I128" s="25" t="s">
        <v>1143</v>
      </c>
      <c r="J128" s="25" t="s">
        <v>13188</v>
      </c>
      <c r="K128" s="26" t="s">
        <v>1147</v>
      </c>
      <c r="L128" s="26" t="s">
        <v>1148</v>
      </c>
      <c r="M128" s="27">
        <f t="shared" si="3"/>
        <v>7636825</v>
      </c>
      <c r="N128" s="30" t="str">
        <f t="shared" si="4"/>
        <v>&gt;₹500</v>
      </c>
      <c r="O128" s="31">
        <f t="shared" si="5"/>
        <v>17.135000000000002</v>
      </c>
    </row>
    <row r="129" spans="1:15" x14ac:dyDescent="0.25">
      <c r="A129" s="32" t="s">
        <v>1151</v>
      </c>
      <c r="B129" s="33" t="s">
        <v>14425</v>
      </c>
      <c r="C129" s="34" t="s">
        <v>13098</v>
      </c>
      <c r="D129" s="35">
        <v>9999</v>
      </c>
      <c r="E129" s="35">
        <v>27990</v>
      </c>
      <c r="F129" s="36">
        <v>0.64</v>
      </c>
      <c r="G129" s="33">
        <v>4.2</v>
      </c>
      <c r="H129" s="37">
        <v>1269</v>
      </c>
      <c r="I129" s="33" t="s">
        <v>1153</v>
      </c>
      <c r="J129" s="33" t="s">
        <v>13189</v>
      </c>
      <c r="K129" s="34" t="s">
        <v>1157</v>
      </c>
      <c r="L129" s="34" t="s">
        <v>1158</v>
      </c>
      <c r="M129" s="35">
        <f t="shared" si="3"/>
        <v>35519310</v>
      </c>
      <c r="N129" s="38" t="str">
        <f t="shared" si="4"/>
        <v>&gt;₹500</v>
      </c>
      <c r="O129" s="39">
        <f t="shared" si="5"/>
        <v>5.4690000000000003</v>
      </c>
    </row>
    <row r="130" spans="1:15" x14ac:dyDescent="0.25">
      <c r="A130" s="24" t="s">
        <v>1161</v>
      </c>
      <c r="B130" s="25" t="s">
        <v>14426</v>
      </c>
      <c r="C130" s="26" t="s">
        <v>13098</v>
      </c>
      <c r="D130" s="27">
        <v>349</v>
      </c>
      <c r="E130" s="27">
        <v>599</v>
      </c>
      <c r="F130" s="28">
        <v>0.42</v>
      </c>
      <c r="G130" s="25">
        <v>4.2</v>
      </c>
      <c r="H130" s="29">
        <v>284</v>
      </c>
      <c r="I130" s="25" t="s">
        <v>1163</v>
      </c>
      <c r="J130" s="25" t="s">
        <v>13190</v>
      </c>
      <c r="K130" s="26" t="s">
        <v>1167</v>
      </c>
      <c r="L130" s="26" t="s">
        <v>1168</v>
      </c>
      <c r="M130" s="27">
        <f t="shared" ref="M130:M193" si="6">E130 * H130</f>
        <v>170116</v>
      </c>
      <c r="N130" s="30" t="str">
        <f t="shared" ref="N130:N193" si="7">IF(E130&lt;200, "&lt;₹200", IF(E130&lt;=500, "₹200–₹500", "&gt;₹500" ) )</f>
        <v>&gt;₹500</v>
      </c>
      <c r="O130" s="31">
        <f t="shared" ref="O130:O193" si="8">G130 + (H130/1000)</f>
        <v>4.484</v>
      </c>
    </row>
    <row r="131" spans="1:15" x14ac:dyDescent="0.25">
      <c r="A131" s="32" t="s">
        <v>1171</v>
      </c>
      <c r="B131" s="33" t="s">
        <v>14427</v>
      </c>
      <c r="C131" s="34" t="s">
        <v>13098</v>
      </c>
      <c r="D131" s="35">
        <v>489</v>
      </c>
      <c r="E131" s="35">
        <v>1200</v>
      </c>
      <c r="F131" s="36">
        <v>0.59</v>
      </c>
      <c r="G131" s="33">
        <v>4.4000000000000004</v>
      </c>
      <c r="H131" s="37">
        <v>69538</v>
      </c>
      <c r="I131" s="33" t="s">
        <v>1174</v>
      </c>
      <c r="J131" s="33" t="s">
        <v>13191</v>
      </c>
      <c r="K131" s="34" t="s">
        <v>1178</v>
      </c>
      <c r="L131" s="34" t="s">
        <v>1179</v>
      </c>
      <c r="M131" s="35">
        <f t="shared" si="6"/>
        <v>83445600</v>
      </c>
      <c r="N131" s="38" t="str">
        <f t="shared" si="7"/>
        <v>&gt;₹500</v>
      </c>
      <c r="O131" s="39">
        <f t="shared" si="8"/>
        <v>73.938000000000002</v>
      </c>
    </row>
    <row r="132" spans="1:15" x14ac:dyDescent="0.25">
      <c r="A132" s="24" t="s">
        <v>1182</v>
      </c>
      <c r="B132" s="25" t="s">
        <v>14428</v>
      </c>
      <c r="C132" s="26" t="s">
        <v>13098</v>
      </c>
      <c r="D132" s="27">
        <v>23999</v>
      </c>
      <c r="E132" s="27">
        <v>34990</v>
      </c>
      <c r="F132" s="28">
        <v>0.31</v>
      </c>
      <c r="G132" s="25">
        <v>4.3</v>
      </c>
      <c r="H132" s="29">
        <v>4703</v>
      </c>
      <c r="I132" s="25" t="s">
        <v>805</v>
      </c>
      <c r="J132" s="25" t="s">
        <v>13110</v>
      </c>
      <c r="K132" s="26" t="s">
        <v>249</v>
      </c>
      <c r="L132" s="26" t="s">
        <v>13024</v>
      </c>
      <c r="M132" s="27">
        <f t="shared" si="6"/>
        <v>164557970</v>
      </c>
      <c r="N132" s="30" t="str">
        <f t="shared" si="7"/>
        <v>&gt;₹500</v>
      </c>
      <c r="O132" s="31">
        <f t="shared" si="8"/>
        <v>9.0030000000000001</v>
      </c>
    </row>
    <row r="133" spans="1:15" x14ac:dyDescent="0.25">
      <c r="A133" s="32" t="s">
        <v>1186</v>
      </c>
      <c r="B133" s="33" t="s">
        <v>1187</v>
      </c>
      <c r="C133" s="34" t="s">
        <v>14291</v>
      </c>
      <c r="D133" s="35">
        <v>399</v>
      </c>
      <c r="E133" s="35">
        <v>999</v>
      </c>
      <c r="F133" s="36">
        <v>0.6</v>
      </c>
      <c r="G133" s="33">
        <v>4.3</v>
      </c>
      <c r="H133" s="37">
        <v>2806</v>
      </c>
      <c r="I133" s="33" t="s">
        <v>1188</v>
      </c>
      <c r="J133" s="33" t="s">
        <v>13173</v>
      </c>
      <c r="K133" s="34" t="s">
        <v>967</v>
      </c>
      <c r="L133" s="34" t="s">
        <v>968</v>
      </c>
      <c r="M133" s="35">
        <f t="shared" si="6"/>
        <v>2803194</v>
      </c>
      <c r="N133" s="38" t="str">
        <f t="shared" si="7"/>
        <v>&gt;₹500</v>
      </c>
      <c r="O133" s="39">
        <f t="shared" si="8"/>
        <v>7.1059999999999999</v>
      </c>
    </row>
    <row r="134" spans="1:15" x14ac:dyDescent="0.25">
      <c r="A134" s="24" t="s">
        <v>1191</v>
      </c>
      <c r="B134" s="25" t="s">
        <v>14429</v>
      </c>
      <c r="C134" s="26" t="s">
        <v>13098</v>
      </c>
      <c r="D134" s="27">
        <v>349</v>
      </c>
      <c r="E134" s="27">
        <v>1299</v>
      </c>
      <c r="F134" s="28">
        <v>0.73</v>
      </c>
      <c r="G134" s="25">
        <v>4</v>
      </c>
      <c r="H134" s="29">
        <v>3295</v>
      </c>
      <c r="I134" s="25" t="s">
        <v>1194</v>
      </c>
      <c r="J134" s="25" t="s">
        <v>13192</v>
      </c>
      <c r="K134" s="26" t="s">
        <v>1198</v>
      </c>
      <c r="L134" s="26" t="s">
        <v>1199</v>
      </c>
      <c r="M134" s="27">
        <f t="shared" si="6"/>
        <v>4280205</v>
      </c>
      <c r="N134" s="30" t="str">
        <f t="shared" si="7"/>
        <v>&gt;₹500</v>
      </c>
      <c r="O134" s="31">
        <f t="shared" si="8"/>
        <v>7.2949999999999999</v>
      </c>
    </row>
    <row r="135" spans="1:15" x14ac:dyDescent="0.25">
      <c r="A135" s="32" t="s">
        <v>1202</v>
      </c>
      <c r="B135" s="33" t="s">
        <v>14430</v>
      </c>
      <c r="C135" s="34" t="s">
        <v>14291</v>
      </c>
      <c r="D135" s="35">
        <v>179</v>
      </c>
      <c r="E135" s="35">
        <v>299</v>
      </c>
      <c r="F135" s="36">
        <v>0.4</v>
      </c>
      <c r="G135" s="33">
        <v>3.9</v>
      </c>
      <c r="H135" s="37">
        <v>81</v>
      </c>
      <c r="I135" s="33" t="s">
        <v>1204</v>
      </c>
      <c r="J135" s="33" t="s">
        <v>13193</v>
      </c>
      <c r="K135" s="34" t="s">
        <v>1208</v>
      </c>
      <c r="L135" s="34" t="s">
        <v>1209</v>
      </c>
      <c r="M135" s="35">
        <f t="shared" si="6"/>
        <v>24219</v>
      </c>
      <c r="N135" s="38" t="str">
        <f t="shared" si="7"/>
        <v>₹200–₹500</v>
      </c>
      <c r="O135" s="39">
        <f t="shared" si="8"/>
        <v>3.9809999999999999</v>
      </c>
    </row>
    <row r="136" spans="1:15" x14ac:dyDescent="0.25">
      <c r="A136" s="24" t="s">
        <v>1212</v>
      </c>
      <c r="B136" s="25" t="s">
        <v>14431</v>
      </c>
      <c r="C136" s="26" t="s">
        <v>14291</v>
      </c>
      <c r="D136" s="27">
        <v>689</v>
      </c>
      <c r="E136" s="27">
        <v>1500</v>
      </c>
      <c r="F136" s="28">
        <v>0.54</v>
      </c>
      <c r="G136" s="25">
        <v>4.2</v>
      </c>
      <c r="H136" s="29">
        <v>42301</v>
      </c>
      <c r="I136" s="25" t="s">
        <v>1214</v>
      </c>
      <c r="J136" s="25" t="s">
        <v>13194</v>
      </c>
      <c r="K136" s="26" t="s">
        <v>1218</v>
      </c>
      <c r="L136" s="26" t="s">
        <v>1219</v>
      </c>
      <c r="M136" s="27">
        <f t="shared" si="6"/>
        <v>63451500</v>
      </c>
      <c r="N136" s="30" t="str">
        <f t="shared" si="7"/>
        <v>&gt;₹500</v>
      </c>
      <c r="O136" s="31">
        <f t="shared" si="8"/>
        <v>46.501000000000005</v>
      </c>
    </row>
    <row r="137" spans="1:15" x14ac:dyDescent="0.25">
      <c r="A137" s="32" t="s">
        <v>1222</v>
      </c>
      <c r="B137" s="33" t="s">
        <v>14432</v>
      </c>
      <c r="C137" s="34" t="s">
        <v>13098</v>
      </c>
      <c r="D137" s="35">
        <v>30990</v>
      </c>
      <c r="E137" s="35">
        <v>49990</v>
      </c>
      <c r="F137" s="36">
        <v>0.38</v>
      </c>
      <c r="G137" s="33">
        <v>4.3</v>
      </c>
      <c r="H137" s="37">
        <v>1376</v>
      </c>
      <c r="I137" s="33" t="s">
        <v>1224</v>
      </c>
      <c r="J137" s="33" t="s">
        <v>13195</v>
      </c>
      <c r="K137" s="34" t="s">
        <v>1228</v>
      </c>
      <c r="L137" s="34" t="s">
        <v>1229</v>
      </c>
      <c r="M137" s="35">
        <f t="shared" si="6"/>
        <v>68786240</v>
      </c>
      <c r="N137" s="38" t="str">
        <f t="shared" si="7"/>
        <v>&gt;₹500</v>
      </c>
      <c r="O137" s="39">
        <f t="shared" si="8"/>
        <v>5.6760000000000002</v>
      </c>
    </row>
    <row r="138" spans="1:15" x14ac:dyDescent="0.25">
      <c r="A138" s="24" t="s">
        <v>1232</v>
      </c>
      <c r="B138" s="25" t="s">
        <v>14433</v>
      </c>
      <c r="C138" s="26" t="s">
        <v>14291</v>
      </c>
      <c r="D138" s="27">
        <v>249</v>
      </c>
      <c r="E138" s="27">
        <v>931</v>
      </c>
      <c r="F138" s="28">
        <v>0.73</v>
      </c>
      <c r="G138" s="25">
        <v>3.9</v>
      </c>
      <c r="H138" s="29">
        <v>1075</v>
      </c>
      <c r="I138" s="25" t="s">
        <v>1234</v>
      </c>
      <c r="J138" s="25" t="s">
        <v>13120</v>
      </c>
      <c r="K138" s="26" t="s">
        <v>346</v>
      </c>
      <c r="L138" s="26" t="s">
        <v>347</v>
      </c>
      <c r="M138" s="27">
        <f t="shared" si="6"/>
        <v>1000825</v>
      </c>
      <c r="N138" s="30" t="str">
        <f t="shared" si="7"/>
        <v>&gt;₹500</v>
      </c>
      <c r="O138" s="31">
        <f t="shared" si="8"/>
        <v>4.9749999999999996</v>
      </c>
    </row>
    <row r="139" spans="1:15" x14ac:dyDescent="0.25">
      <c r="A139" s="32" t="s">
        <v>1237</v>
      </c>
      <c r="B139" s="33" t="s">
        <v>14434</v>
      </c>
      <c r="C139" s="34" t="s">
        <v>13098</v>
      </c>
      <c r="D139" s="35">
        <v>999</v>
      </c>
      <c r="E139" s="35">
        <v>2399</v>
      </c>
      <c r="F139" s="36">
        <v>0.57999999999999996</v>
      </c>
      <c r="G139" s="33">
        <v>4.5999999999999996</v>
      </c>
      <c r="H139" s="37">
        <v>3664</v>
      </c>
      <c r="I139" s="33" t="s">
        <v>1239</v>
      </c>
      <c r="J139" s="33" t="s">
        <v>13196</v>
      </c>
      <c r="K139" s="34" t="s">
        <v>1243</v>
      </c>
      <c r="L139" s="34" t="s">
        <v>1244</v>
      </c>
      <c r="M139" s="35">
        <f t="shared" si="6"/>
        <v>8789936</v>
      </c>
      <c r="N139" s="38" t="str">
        <f t="shared" si="7"/>
        <v>&gt;₹500</v>
      </c>
      <c r="O139" s="39">
        <f t="shared" si="8"/>
        <v>8.2639999999999993</v>
      </c>
    </row>
    <row r="140" spans="1:15" x14ac:dyDescent="0.25">
      <c r="A140" s="24" t="s">
        <v>1247</v>
      </c>
      <c r="B140" s="25" t="s">
        <v>14435</v>
      </c>
      <c r="C140" s="26" t="s">
        <v>13098</v>
      </c>
      <c r="D140" s="27">
        <v>399</v>
      </c>
      <c r="E140" s="27">
        <v>399</v>
      </c>
      <c r="F140" s="28">
        <v>0</v>
      </c>
      <c r="G140" s="25">
        <v>3.9</v>
      </c>
      <c r="H140" s="29">
        <v>1951</v>
      </c>
      <c r="I140" s="25" t="s">
        <v>1249</v>
      </c>
      <c r="J140" s="25" t="s">
        <v>13197</v>
      </c>
      <c r="K140" s="26" t="s">
        <v>1253</v>
      </c>
      <c r="L140" s="26" t="s">
        <v>1254</v>
      </c>
      <c r="M140" s="27">
        <f t="shared" si="6"/>
        <v>778449</v>
      </c>
      <c r="N140" s="30" t="str">
        <f t="shared" si="7"/>
        <v>₹200–₹500</v>
      </c>
      <c r="O140" s="31">
        <f t="shared" si="8"/>
        <v>5.851</v>
      </c>
    </row>
    <row r="141" spans="1:15" x14ac:dyDescent="0.25">
      <c r="A141" s="32" t="s">
        <v>1257</v>
      </c>
      <c r="B141" s="33" t="s">
        <v>14436</v>
      </c>
      <c r="C141" s="34" t="s">
        <v>14291</v>
      </c>
      <c r="D141" s="35">
        <v>349</v>
      </c>
      <c r="E141" s="35">
        <v>699</v>
      </c>
      <c r="F141" s="36">
        <v>0.5</v>
      </c>
      <c r="G141" s="33">
        <v>4.3</v>
      </c>
      <c r="H141" s="37">
        <v>20850</v>
      </c>
      <c r="I141" s="33" t="s">
        <v>1259</v>
      </c>
      <c r="J141" s="33" t="s">
        <v>13115</v>
      </c>
      <c r="K141" s="34" t="s">
        <v>298</v>
      </c>
      <c r="L141" s="34" t="s">
        <v>299</v>
      </c>
      <c r="M141" s="35">
        <f t="shared" si="6"/>
        <v>14574150</v>
      </c>
      <c r="N141" s="38" t="str">
        <f t="shared" si="7"/>
        <v>&gt;₹500</v>
      </c>
      <c r="O141" s="39">
        <f t="shared" si="8"/>
        <v>25.150000000000002</v>
      </c>
    </row>
    <row r="142" spans="1:15" x14ac:dyDescent="0.25">
      <c r="A142" s="24" t="s">
        <v>1262</v>
      </c>
      <c r="B142" s="25" t="s">
        <v>14437</v>
      </c>
      <c r="C142" s="26" t="s">
        <v>14291</v>
      </c>
      <c r="D142" s="27">
        <v>399</v>
      </c>
      <c r="E142" s="27">
        <v>1099</v>
      </c>
      <c r="F142" s="28">
        <v>0.64</v>
      </c>
      <c r="G142" s="25">
        <v>4.0999999999999996</v>
      </c>
      <c r="H142" s="29">
        <v>2685</v>
      </c>
      <c r="I142" s="25" t="s">
        <v>1264</v>
      </c>
      <c r="J142" s="25" t="s">
        <v>13198</v>
      </c>
      <c r="K142" s="26" t="s">
        <v>1268</v>
      </c>
      <c r="L142" s="26" t="s">
        <v>1269</v>
      </c>
      <c r="M142" s="27">
        <f t="shared" si="6"/>
        <v>2950815</v>
      </c>
      <c r="N142" s="30" t="str">
        <f t="shared" si="7"/>
        <v>&gt;₹500</v>
      </c>
      <c r="O142" s="31">
        <f t="shared" si="8"/>
        <v>6.7850000000000001</v>
      </c>
    </row>
    <row r="143" spans="1:15" x14ac:dyDescent="0.25">
      <c r="A143" s="32" t="s">
        <v>1272</v>
      </c>
      <c r="B143" s="33" t="s">
        <v>14438</v>
      </c>
      <c r="C143" s="34" t="s">
        <v>14291</v>
      </c>
      <c r="D143" s="35">
        <v>1699</v>
      </c>
      <c r="E143" s="35">
        <v>2999</v>
      </c>
      <c r="F143" s="36">
        <v>0.43</v>
      </c>
      <c r="G143" s="33">
        <v>4.4000000000000004</v>
      </c>
      <c r="H143" s="37">
        <v>24780</v>
      </c>
      <c r="I143" s="33" t="s">
        <v>1274</v>
      </c>
      <c r="J143" s="33" t="s">
        <v>13132</v>
      </c>
      <c r="K143" s="34" t="s">
        <v>487</v>
      </c>
      <c r="L143" s="34" t="s">
        <v>488</v>
      </c>
      <c r="M143" s="35">
        <f t="shared" si="6"/>
        <v>74315220</v>
      </c>
      <c r="N143" s="38" t="str">
        <f t="shared" si="7"/>
        <v>&gt;₹500</v>
      </c>
      <c r="O143" s="39">
        <f t="shared" si="8"/>
        <v>29.18</v>
      </c>
    </row>
    <row r="144" spans="1:15" x14ac:dyDescent="0.25">
      <c r="A144" s="24" t="s">
        <v>1277</v>
      </c>
      <c r="B144" s="25" t="s">
        <v>14439</v>
      </c>
      <c r="C144" s="26" t="s">
        <v>13098</v>
      </c>
      <c r="D144" s="27">
        <v>655</v>
      </c>
      <c r="E144" s="27">
        <v>1099</v>
      </c>
      <c r="F144" s="28">
        <v>0.4</v>
      </c>
      <c r="G144" s="25">
        <v>3.2</v>
      </c>
      <c r="H144" s="29">
        <v>285</v>
      </c>
      <c r="I144" s="25" t="s">
        <v>1279</v>
      </c>
      <c r="J144" s="25" t="s">
        <v>13199</v>
      </c>
      <c r="K144" s="26" t="s">
        <v>1283</v>
      </c>
      <c r="L144" s="26" t="s">
        <v>1284</v>
      </c>
      <c r="M144" s="27">
        <f t="shared" si="6"/>
        <v>313215</v>
      </c>
      <c r="N144" s="30" t="str">
        <f t="shared" si="7"/>
        <v>&gt;₹500</v>
      </c>
      <c r="O144" s="31">
        <f t="shared" si="8"/>
        <v>3.4850000000000003</v>
      </c>
    </row>
    <row r="145" spans="1:15" x14ac:dyDescent="0.25">
      <c r="A145" s="32" t="s">
        <v>1287</v>
      </c>
      <c r="B145" s="33" t="s">
        <v>14440</v>
      </c>
      <c r="C145" s="34" t="s">
        <v>14291</v>
      </c>
      <c r="D145" s="35">
        <v>749</v>
      </c>
      <c r="E145" s="35">
        <v>1339</v>
      </c>
      <c r="F145" s="36">
        <v>0.44</v>
      </c>
      <c r="G145" s="33">
        <v>4.2</v>
      </c>
      <c r="H145" s="37">
        <v>179692</v>
      </c>
      <c r="I145" s="33" t="s">
        <v>1289</v>
      </c>
      <c r="J145" s="33" t="s">
        <v>13096</v>
      </c>
      <c r="K145" s="34" t="s">
        <v>103</v>
      </c>
      <c r="L145" s="34" t="s">
        <v>104</v>
      </c>
      <c r="M145" s="35">
        <f t="shared" si="6"/>
        <v>240607588</v>
      </c>
      <c r="N145" s="38" t="str">
        <f t="shared" si="7"/>
        <v>&gt;₹500</v>
      </c>
      <c r="O145" s="39">
        <f t="shared" si="8"/>
        <v>183.892</v>
      </c>
    </row>
    <row r="146" spans="1:15" x14ac:dyDescent="0.25">
      <c r="A146" s="24" t="s">
        <v>1292</v>
      </c>
      <c r="B146" s="25" t="s">
        <v>14441</v>
      </c>
      <c r="C146" s="26" t="s">
        <v>13098</v>
      </c>
      <c r="D146" s="27">
        <v>9999</v>
      </c>
      <c r="E146" s="27">
        <v>12999</v>
      </c>
      <c r="F146" s="28">
        <v>0.23</v>
      </c>
      <c r="G146" s="25">
        <v>4.2</v>
      </c>
      <c r="H146" s="29">
        <v>6088</v>
      </c>
      <c r="I146" s="25" t="s">
        <v>1294</v>
      </c>
      <c r="J146" s="25" t="s">
        <v>13200</v>
      </c>
      <c r="K146" s="26" t="s">
        <v>1298</v>
      </c>
      <c r="L146" s="26" t="s">
        <v>1299</v>
      </c>
      <c r="M146" s="27">
        <f t="shared" si="6"/>
        <v>79137912</v>
      </c>
      <c r="N146" s="30" t="str">
        <f t="shared" si="7"/>
        <v>&gt;₹500</v>
      </c>
      <c r="O146" s="31">
        <f t="shared" si="8"/>
        <v>10.288</v>
      </c>
    </row>
    <row r="147" spans="1:15" x14ac:dyDescent="0.25">
      <c r="A147" s="32" t="s">
        <v>1302</v>
      </c>
      <c r="B147" s="33" t="s">
        <v>14442</v>
      </c>
      <c r="C147" s="34" t="s">
        <v>13098</v>
      </c>
      <c r="D147" s="35">
        <v>195</v>
      </c>
      <c r="E147" s="35">
        <v>499</v>
      </c>
      <c r="F147" s="36">
        <v>0.61</v>
      </c>
      <c r="G147" s="33">
        <v>3.7</v>
      </c>
      <c r="H147" s="37">
        <v>1383</v>
      </c>
      <c r="I147" s="33" t="s">
        <v>1304</v>
      </c>
      <c r="J147" s="33" t="s">
        <v>13201</v>
      </c>
      <c r="K147" s="34" t="s">
        <v>1308</v>
      </c>
      <c r="L147" s="34" t="s">
        <v>1309</v>
      </c>
      <c r="M147" s="35">
        <f t="shared" si="6"/>
        <v>690117</v>
      </c>
      <c r="N147" s="38" t="str">
        <f t="shared" si="7"/>
        <v>₹200–₹500</v>
      </c>
      <c r="O147" s="39">
        <f t="shared" si="8"/>
        <v>5.0830000000000002</v>
      </c>
    </row>
    <row r="148" spans="1:15" x14ac:dyDescent="0.25">
      <c r="A148" s="24" t="s">
        <v>1312</v>
      </c>
      <c r="B148" s="25" t="s">
        <v>14443</v>
      </c>
      <c r="C148" s="26" t="s">
        <v>14291</v>
      </c>
      <c r="D148" s="27">
        <v>999</v>
      </c>
      <c r="E148" s="27">
        <v>2100</v>
      </c>
      <c r="F148" s="28">
        <v>0.52</v>
      </c>
      <c r="G148" s="25">
        <v>4.5</v>
      </c>
      <c r="H148" s="29">
        <v>5492</v>
      </c>
      <c r="I148" s="25" t="s">
        <v>498</v>
      </c>
      <c r="J148" s="25" t="s">
        <v>13202</v>
      </c>
      <c r="K148" s="26" t="s">
        <v>1317</v>
      </c>
      <c r="L148" s="26" t="s">
        <v>1318</v>
      </c>
      <c r="M148" s="27">
        <f t="shared" si="6"/>
        <v>11533200</v>
      </c>
      <c r="N148" s="30" t="str">
        <f t="shared" si="7"/>
        <v>&gt;₹500</v>
      </c>
      <c r="O148" s="31">
        <f t="shared" si="8"/>
        <v>9.9920000000000009</v>
      </c>
    </row>
    <row r="149" spans="1:15" x14ac:dyDescent="0.25">
      <c r="A149" s="32" t="s">
        <v>1321</v>
      </c>
      <c r="B149" s="33" t="s">
        <v>14444</v>
      </c>
      <c r="C149" s="34" t="s">
        <v>14291</v>
      </c>
      <c r="D149" s="35">
        <v>499</v>
      </c>
      <c r="E149" s="35">
        <v>899</v>
      </c>
      <c r="F149" s="36">
        <v>0.44</v>
      </c>
      <c r="G149" s="33">
        <v>4.2</v>
      </c>
      <c r="H149" s="37">
        <v>919</v>
      </c>
      <c r="I149" s="33" t="s">
        <v>1323</v>
      </c>
      <c r="J149" s="33" t="s">
        <v>13203</v>
      </c>
      <c r="K149" s="34" t="s">
        <v>1327</v>
      </c>
      <c r="L149" s="34" t="s">
        <v>1328</v>
      </c>
      <c r="M149" s="35">
        <f t="shared" si="6"/>
        <v>826181</v>
      </c>
      <c r="N149" s="38" t="str">
        <f t="shared" si="7"/>
        <v>&gt;₹500</v>
      </c>
      <c r="O149" s="39">
        <f t="shared" si="8"/>
        <v>5.1189999999999998</v>
      </c>
    </row>
    <row r="150" spans="1:15" x14ac:dyDescent="0.25">
      <c r="A150" s="24" t="s">
        <v>1331</v>
      </c>
      <c r="B150" s="25" t="s">
        <v>14445</v>
      </c>
      <c r="C150" s="26" t="s">
        <v>13098</v>
      </c>
      <c r="D150" s="27">
        <v>416</v>
      </c>
      <c r="E150" s="27">
        <v>599</v>
      </c>
      <c r="F150" s="28">
        <v>0.31</v>
      </c>
      <c r="G150" s="25">
        <v>4.2</v>
      </c>
      <c r="H150" s="29">
        <v>30023</v>
      </c>
      <c r="I150" s="25" t="s">
        <v>1334</v>
      </c>
      <c r="J150" s="25" t="s">
        <v>13204</v>
      </c>
      <c r="K150" s="26" t="s">
        <v>1338</v>
      </c>
      <c r="L150" s="26" t="s">
        <v>1339</v>
      </c>
      <c r="M150" s="27">
        <f t="shared" si="6"/>
        <v>17983777</v>
      </c>
      <c r="N150" s="30" t="str">
        <f t="shared" si="7"/>
        <v>&gt;₹500</v>
      </c>
      <c r="O150" s="31">
        <f t="shared" si="8"/>
        <v>34.222999999999999</v>
      </c>
    </row>
    <row r="151" spans="1:15" x14ac:dyDescent="0.25">
      <c r="A151" s="32" t="s">
        <v>1342</v>
      </c>
      <c r="B151" s="33" t="s">
        <v>14446</v>
      </c>
      <c r="C151" s="34" t="s">
        <v>14291</v>
      </c>
      <c r="D151" s="35">
        <v>368</v>
      </c>
      <c r="E151" s="35">
        <v>699</v>
      </c>
      <c r="F151" s="36">
        <v>0.47</v>
      </c>
      <c r="G151" s="33">
        <v>4.2</v>
      </c>
      <c r="H151" s="37">
        <v>387</v>
      </c>
      <c r="I151" s="33" t="s">
        <v>1344</v>
      </c>
      <c r="J151" s="33" t="s">
        <v>13205</v>
      </c>
      <c r="K151" s="34" t="s">
        <v>1348</v>
      </c>
      <c r="L151" s="34" t="s">
        <v>1349</v>
      </c>
      <c r="M151" s="35">
        <f t="shared" si="6"/>
        <v>270513</v>
      </c>
      <c r="N151" s="38" t="str">
        <f t="shared" si="7"/>
        <v>&gt;₹500</v>
      </c>
      <c r="O151" s="39">
        <f t="shared" si="8"/>
        <v>4.5869999999999997</v>
      </c>
    </row>
    <row r="152" spans="1:15" x14ac:dyDescent="0.25">
      <c r="A152" s="24" t="s">
        <v>1352</v>
      </c>
      <c r="B152" s="25" t="s">
        <v>14447</v>
      </c>
      <c r="C152" s="26" t="s">
        <v>13098</v>
      </c>
      <c r="D152" s="27">
        <v>29990</v>
      </c>
      <c r="E152" s="27">
        <v>65000</v>
      </c>
      <c r="F152" s="28">
        <v>0.54</v>
      </c>
      <c r="G152" s="25">
        <v>4.0999999999999996</v>
      </c>
      <c r="H152" s="29">
        <v>211</v>
      </c>
      <c r="I152" s="25" t="s">
        <v>1354</v>
      </c>
      <c r="J152" s="25" t="s">
        <v>13206</v>
      </c>
      <c r="K152" s="26" t="s">
        <v>1358</v>
      </c>
      <c r="L152" s="26" t="s">
        <v>1359</v>
      </c>
      <c r="M152" s="27">
        <f t="shared" si="6"/>
        <v>13715000</v>
      </c>
      <c r="N152" s="30" t="str">
        <f t="shared" si="7"/>
        <v>&gt;₹500</v>
      </c>
      <c r="O152" s="31">
        <f t="shared" si="8"/>
        <v>4.3109999999999999</v>
      </c>
    </row>
    <row r="153" spans="1:15" x14ac:dyDescent="0.25">
      <c r="A153" s="32" t="s">
        <v>1362</v>
      </c>
      <c r="B153" s="33" t="s">
        <v>14448</v>
      </c>
      <c r="C153" s="34" t="s">
        <v>14291</v>
      </c>
      <c r="D153" s="35">
        <v>339</v>
      </c>
      <c r="E153" s="35">
        <v>1099</v>
      </c>
      <c r="F153" s="36">
        <v>0.69</v>
      </c>
      <c r="G153" s="33">
        <v>4.3</v>
      </c>
      <c r="H153" s="37">
        <v>974</v>
      </c>
      <c r="I153" s="33" t="s">
        <v>1364</v>
      </c>
      <c r="J153" s="33" t="s">
        <v>13118</v>
      </c>
      <c r="K153" s="34" t="s">
        <v>326</v>
      </c>
      <c r="L153" s="34" t="s">
        <v>327</v>
      </c>
      <c r="M153" s="35">
        <f t="shared" si="6"/>
        <v>1070426</v>
      </c>
      <c r="N153" s="38" t="str">
        <f t="shared" si="7"/>
        <v>&gt;₹500</v>
      </c>
      <c r="O153" s="39">
        <f t="shared" si="8"/>
        <v>5.274</v>
      </c>
    </row>
    <row r="154" spans="1:15" x14ac:dyDescent="0.25">
      <c r="A154" s="24" t="s">
        <v>1367</v>
      </c>
      <c r="B154" s="25" t="s">
        <v>14449</v>
      </c>
      <c r="C154" s="26" t="s">
        <v>13098</v>
      </c>
      <c r="D154" s="27">
        <v>15490</v>
      </c>
      <c r="E154" s="27">
        <v>20900</v>
      </c>
      <c r="F154" s="28">
        <v>0.26</v>
      </c>
      <c r="G154" s="25">
        <v>4.3</v>
      </c>
      <c r="H154" s="29">
        <v>16299</v>
      </c>
      <c r="I154" s="25" t="s">
        <v>1369</v>
      </c>
      <c r="J154" s="25" t="s">
        <v>13108</v>
      </c>
      <c r="K154" s="26" t="s">
        <v>229</v>
      </c>
      <c r="L154" s="26" t="s">
        <v>230</v>
      </c>
      <c r="M154" s="27">
        <f t="shared" si="6"/>
        <v>340649100</v>
      </c>
      <c r="N154" s="30" t="str">
        <f t="shared" si="7"/>
        <v>&gt;₹500</v>
      </c>
      <c r="O154" s="31">
        <f t="shared" si="8"/>
        <v>20.599</v>
      </c>
    </row>
    <row r="155" spans="1:15" x14ac:dyDescent="0.25">
      <c r="A155" s="32" t="s">
        <v>1372</v>
      </c>
      <c r="B155" s="33" t="s">
        <v>14450</v>
      </c>
      <c r="C155" s="34" t="s">
        <v>14291</v>
      </c>
      <c r="D155" s="35">
        <v>499</v>
      </c>
      <c r="E155" s="35">
        <v>1299</v>
      </c>
      <c r="F155" s="36">
        <v>0.62</v>
      </c>
      <c r="G155" s="33">
        <v>4.3</v>
      </c>
      <c r="H155" s="37">
        <v>30411</v>
      </c>
      <c r="I155" s="33" t="s">
        <v>1374</v>
      </c>
      <c r="J155" s="33" t="s">
        <v>13095</v>
      </c>
      <c r="K155" s="34" t="s">
        <v>92</v>
      </c>
      <c r="L155" s="34" t="s">
        <v>93</v>
      </c>
      <c r="M155" s="35">
        <f t="shared" si="6"/>
        <v>39503889</v>
      </c>
      <c r="N155" s="38" t="str">
        <f t="shared" si="7"/>
        <v>&gt;₹500</v>
      </c>
      <c r="O155" s="39">
        <f t="shared" si="8"/>
        <v>34.710999999999999</v>
      </c>
    </row>
    <row r="156" spans="1:15" x14ac:dyDescent="0.25">
      <c r="A156" s="24" t="s">
        <v>1377</v>
      </c>
      <c r="B156" s="25" t="s">
        <v>14451</v>
      </c>
      <c r="C156" s="26" t="s">
        <v>14291</v>
      </c>
      <c r="D156" s="27">
        <v>249</v>
      </c>
      <c r="E156" s="27">
        <v>399</v>
      </c>
      <c r="F156" s="28">
        <v>0.38</v>
      </c>
      <c r="G156" s="25">
        <v>3.4</v>
      </c>
      <c r="H156" s="29">
        <v>4642</v>
      </c>
      <c r="I156" s="25" t="s">
        <v>1379</v>
      </c>
      <c r="J156" s="25" t="s">
        <v>13207</v>
      </c>
      <c r="K156" s="26" t="s">
        <v>1383</v>
      </c>
      <c r="L156" s="26" t="s">
        <v>1384</v>
      </c>
      <c r="M156" s="27">
        <f t="shared" si="6"/>
        <v>1852158</v>
      </c>
      <c r="N156" s="30" t="str">
        <f t="shared" si="7"/>
        <v>₹200–₹500</v>
      </c>
      <c r="O156" s="31">
        <f t="shared" si="8"/>
        <v>8.0419999999999998</v>
      </c>
    </row>
    <row r="157" spans="1:15" x14ac:dyDescent="0.25">
      <c r="A157" s="32" t="s">
        <v>1387</v>
      </c>
      <c r="B157" s="33" t="s">
        <v>14452</v>
      </c>
      <c r="C157" s="34" t="s">
        <v>13098</v>
      </c>
      <c r="D157" s="35">
        <v>399</v>
      </c>
      <c r="E157" s="35">
        <v>799</v>
      </c>
      <c r="F157" s="36">
        <v>0.5</v>
      </c>
      <c r="G157" s="33">
        <v>4.3</v>
      </c>
      <c r="H157" s="37">
        <v>12</v>
      </c>
      <c r="I157" s="33" t="s">
        <v>1389</v>
      </c>
      <c r="J157" s="33" t="s">
        <v>1392</v>
      </c>
      <c r="K157" s="34" t="s">
        <v>1393</v>
      </c>
      <c r="L157" s="34" t="s">
        <v>1394</v>
      </c>
      <c r="M157" s="35">
        <f t="shared" si="6"/>
        <v>9588</v>
      </c>
      <c r="N157" s="38" t="str">
        <f t="shared" si="7"/>
        <v>&gt;₹500</v>
      </c>
      <c r="O157" s="39">
        <f t="shared" si="8"/>
        <v>4.3119999999999994</v>
      </c>
    </row>
    <row r="158" spans="1:15" x14ac:dyDescent="0.25">
      <c r="A158" s="24" t="s">
        <v>1397</v>
      </c>
      <c r="B158" s="25" t="s">
        <v>1398</v>
      </c>
      <c r="C158" s="26" t="s">
        <v>14291</v>
      </c>
      <c r="D158" s="27">
        <v>1499</v>
      </c>
      <c r="E158" s="27">
        <v>1999</v>
      </c>
      <c r="F158" s="28">
        <v>0.25</v>
      </c>
      <c r="G158" s="25">
        <v>4.4000000000000004</v>
      </c>
      <c r="H158" s="29">
        <v>1951</v>
      </c>
      <c r="I158" s="25" t="s">
        <v>1399</v>
      </c>
      <c r="J158" s="25" t="s">
        <v>13183</v>
      </c>
      <c r="K158" s="26" t="s">
        <v>1092</v>
      </c>
      <c r="L158" s="26" t="s">
        <v>1093</v>
      </c>
      <c r="M158" s="27">
        <f t="shared" si="6"/>
        <v>3900049</v>
      </c>
      <c r="N158" s="30" t="str">
        <f t="shared" si="7"/>
        <v>&gt;₹500</v>
      </c>
      <c r="O158" s="31">
        <f t="shared" si="8"/>
        <v>6.3510000000000009</v>
      </c>
    </row>
    <row r="159" spans="1:15" x14ac:dyDescent="0.25">
      <c r="A159" s="32" t="s">
        <v>1402</v>
      </c>
      <c r="B159" s="33" t="s">
        <v>14453</v>
      </c>
      <c r="C159" s="34" t="s">
        <v>13098</v>
      </c>
      <c r="D159" s="35">
        <v>9490</v>
      </c>
      <c r="E159" s="35">
        <v>15990</v>
      </c>
      <c r="F159" s="36">
        <v>0.41</v>
      </c>
      <c r="G159" s="33">
        <v>3.9</v>
      </c>
      <c r="H159" s="37">
        <v>10480</v>
      </c>
      <c r="I159" s="33" t="s">
        <v>1405</v>
      </c>
      <c r="J159" s="33" t="s">
        <v>13208</v>
      </c>
      <c r="K159" s="34" t="s">
        <v>1409</v>
      </c>
      <c r="L159" s="34" t="s">
        <v>1410</v>
      </c>
      <c r="M159" s="35">
        <f t="shared" si="6"/>
        <v>167575200</v>
      </c>
      <c r="N159" s="38" t="str">
        <f t="shared" si="7"/>
        <v>&gt;₹500</v>
      </c>
      <c r="O159" s="39">
        <f t="shared" si="8"/>
        <v>14.38</v>
      </c>
    </row>
    <row r="160" spans="1:15" x14ac:dyDescent="0.25">
      <c r="A160" s="24" t="s">
        <v>1413</v>
      </c>
      <c r="B160" s="25" t="s">
        <v>14454</v>
      </c>
      <c r="C160" s="26" t="s">
        <v>13098</v>
      </c>
      <c r="D160" s="27">
        <v>637</v>
      </c>
      <c r="E160" s="27">
        <v>1499</v>
      </c>
      <c r="F160" s="28">
        <v>0.57999999999999996</v>
      </c>
      <c r="G160" s="25">
        <v>4.0999999999999996</v>
      </c>
      <c r="H160" s="29">
        <v>24</v>
      </c>
      <c r="I160" s="25" t="s">
        <v>1415</v>
      </c>
      <c r="J160" s="25" t="s">
        <v>13209</v>
      </c>
      <c r="K160" s="26" t="s">
        <v>1419</v>
      </c>
      <c r="L160" s="26" t="s">
        <v>1420</v>
      </c>
      <c r="M160" s="27">
        <f t="shared" si="6"/>
        <v>35976</v>
      </c>
      <c r="N160" s="30" t="str">
        <f t="shared" si="7"/>
        <v>&gt;₹500</v>
      </c>
      <c r="O160" s="31">
        <f t="shared" si="8"/>
        <v>4.1239999999999997</v>
      </c>
    </row>
    <row r="161" spans="1:15" x14ac:dyDescent="0.25">
      <c r="A161" s="32" t="s">
        <v>1423</v>
      </c>
      <c r="B161" s="33" t="s">
        <v>14455</v>
      </c>
      <c r="C161" s="34" t="s">
        <v>13098</v>
      </c>
      <c r="D161" s="35">
        <v>399</v>
      </c>
      <c r="E161" s="35">
        <v>899</v>
      </c>
      <c r="F161" s="36">
        <v>0.56000000000000005</v>
      </c>
      <c r="G161" s="33">
        <v>3.9</v>
      </c>
      <c r="H161" s="37">
        <v>254</v>
      </c>
      <c r="I161" s="33" t="s">
        <v>1425</v>
      </c>
      <c r="J161" s="33" t="s">
        <v>13210</v>
      </c>
      <c r="K161" s="34" t="s">
        <v>1429</v>
      </c>
      <c r="L161" s="34" t="s">
        <v>1430</v>
      </c>
      <c r="M161" s="35">
        <f t="shared" si="6"/>
        <v>228346</v>
      </c>
      <c r="N161" s="38" t="str">
        <f t="shared" si="7"/>
        <v>&gt;₹500</v>
      </c>
      <c r="O161" s="39">
        <f t="shared" si="8"/>
        <v>4.1539999999999999</v>
      </c>
    </row>
    <row r="162" spans="1:15" x14ac:dyDescent="0.25">
      <c r="A162" s="24" t="s">
        <v>1433</v>
      </c>
      <c r="B162" s="25" t="s">
        <v>14456</v>
      </c>
      <c r="C162" s="26" t="s">
        <v>13098</v>
      </c>
      <c r="D162" s="27">
        <v>1089</v>
      </c>
      <c r="E162" s="27">
        <v>1600</v>
      </c>
      <c r="F162" s="28">
        <v>0.32</v>
      </c>
      <c r="G162" s="25">
        <v>4</v>
      </c>
      <c r="H162" s="29">
        <v>3565</v>
      </c>
      <c r="I162" s="25" t="s">
        <v>1435</v>
      </c>
      <c r="J162" s="25" t="s">
        <v>13211</v>
      </c>
      <c r="K162" s="26" t="s">
        <v>1439</v>
      </c>
      <c r="L162" s="26" t="s">
        <v>1440</v>
      </c>
      <c r="M162" s="27">
        <f t="shared" si="6"/>
        <v>5704000</v>
      </c>
      <c r="N162" s="30" t="str">
        <f t="shared" si="7"/>
        <v>&gt;₹500</v>
      </c>
      <c r="O162" s="31">
        <f t="shared" si="8"/>
        <v>7.5649999999999995</v>
      </c>
    </row>
    <row r="163" spans="1:15" x14ac:dyDescent="0.25">
      <c r="A163" s="32" t="s">
        <v>1443</v>
      </c>
      <c r="B163" s="33" t="s">
        <v>14457</v>
      </c>
      <c r="C163" s="34" t="s">
        <v>14291</v>
      </c>
      <c r="D163" s="35">
        <v>339</v>
      </c>
      <c r="E163" s="35">
        <v>999</v>
      </c>
      <c r="F163" s="36">
        <v>0.66</v>
      </c>
      <c r="G163" s="33">
        <v>4.3</v>
      </c>
      <c r="H163" s="37">
        <v>6255</v>
      </c>
      <c r="I163" s="33" t="s">
        <v>1445</v>
      </c>
      <c r="J163" s="33" t="s">
        <v>13212</v>
      </c>
      <c r="K163" s="34" t="s">
        <v>1449</v>
      </c>
      <c r="L163" s="34" t="s">
        <v>13030</v>
      </c>
      <c r="M163" s="35">
        <f t="shared" si="6"/>
        <v>6248745</v>
      </c>
      <c r="N163" s="38" t="str">
        <f t="shared" si="7"/>
        <v>&gt;₹500</v>
      </c>
      <c r="O163" s="39">
        <f t="shared" si="8"/>
        <v>10.555</v>
      </c>
    </row>
    <row r="164" spans="1:15" x14ac:dyDescent="0.25">
      <c r="A164" s="24" t="s">
        <v>1452</v>
      </c>
      <c r="B164" s="25" t="s">
        <v>14458</v>
      </c>
      <c r="C164" s="26" t="s">
        <v>14291</v>
      </c>
      <c r="D164" s="27">
        <v>149</v>
      </c>
      <c r="E164" s="27">
        <v>499</v>
      </c>
      <c r="F164" s="28">
        <v>0.7</v>
      </c>
      <c r="G164" s="25">
        <v>4</v>
      </c>
      <c r="H164" s="29">
        <v>7732</v>
      </c>
      <c r="I164" s="25" t="s">
        <v>1454</v>
      </c>
      <c r="J164" s="25" t="s">
        <v>13150</v>
      </c>
      <c r="K164" s="26" t="s">
        <v>693</v>
      </c>
      <c r="L164" s="26" t="s">
        <v>694</v>
      </c>
      <c r="M164" s="27">
        <f t="shared" si="6"/>
        <v>3858268</v>
      </c>
      <c r="N164" s="30" t="str">
        <f t="shared" si="7"/>
        <v>₹200–₹500</v>
      </c>
      <c r="O164" s="31">
        <f t="shared" si="8"/>
        <v>11.731999999999999</v>
      </c>
    </row>
    <row r="165" spans="1:15" x14ac:dyDescent="0.25">
      <c r="A165" s="32" t="s">
        <v>1457</v>
      </c>
      <c r="B165" s="33" t="s">
        <v>14459</v>
      </c>
      <c r="C165" s="34" t="s">
        <v>14291</v>
      </c>
      <c r="D165" s="35">
        <v>149</v>
      </c>
      <c r="E165" s="35">
        <v>399</v>
      </c>
      <c r="F165" s="36">
        <v>0.63</v>
      </c>
      <c r="G165" s="33">
        <v>3.9</v>
      </c>
      <c r="H165" s="37">
        <v>57</v>
      </c>
      <c r="I165" s="33" t="s">
        <v>1459</v>
      </c>
      <c r="J165" s="33" t="s">
        <v>13213</v>
      </c>
      <c r="K165" s="34" t="s">
        <v>13031</v>
      </c>
      <c r="L165" s="34" t="s">
        <v>1463</v>
      </c>
      <c r="M165" s="35">
        <f t="shared" si="6"/>
        <v>22743</v>
      </c>
      <c r="N165" s="38" t="str">
        <f t="shared" si="7"/>
        <v>₹200–₹500</v>
      </c>
      <c r="O165" s="39">
        <f t="shared" si="8"/>
        <v>3.9569999999999999</v>
      </c>
    </row>
    <row r="166" spans="1:15" x14ac:dyDescent="0.25">
      <c r="A166" s="24" t="s">
        <v>1466</v>
      </c>
      <c r="B166" s="25" t="s">
        <v>14460</v>
      </c>
      <c r="C166" s="26" t="s">
        <v>14291</v>
      </c>
      <c r="D166" s="27">
        <v>599</v>
      </c>
      <c r="E166" s="27">
        <v>849</v>
      </c>
      <c r="F166" s="28">
        <v>0.28999999999999998</v>
      </c>
      <c r="G166" s="25">
        <v>4.5</v>
      </c>
      <c r="H166" s="29">
        <v>577</v>
      </c>
      <c r="I166" s="25" t="s">
        <v>1468</v>
      </c>
      <c r="J166" s="25" t="s">
        <v>13214</v>
      </c>
      <c r="K166" s="26" t="s">
        <v>1472</v>
      </c>
      <c r="L166" s="26" t="s">
        <v>1473</v>
      </c>
      <c r="M166" s="27">
        <f t="shared" si="6"/>
        <v>489873</v>
      </c>
      <c r="N166" s="30" t="str">
        <f t="shared" si="7"/>
        <v>&gt;₹500</v>
      </c>
      <c r="O166" s="31">
        <f t="shared" si="8"/>
        <v>5.077</v>
      </c>
    </row>
    <row r="167" spans="1:15" x14ac:dyDescent="0.25">
      <c r="A167" s="32" t="s">
        <v>1476</v>
      </c>
      <c r="B167" s="33" t="s">
        <v>14461</v>
      </c>
      <c r="C167" s="34" t="s">
        <v>13098</v>
      </c>
      <c r="D167" s="35">
        <v>299</v>
      </c>
      <c r="E167" s="35">
        <v>1199</v>
      </c>
      <c r="F167" s="36">
        <v>0.75</v>
      </c>
      <c r="G167" s="33">
        <v>3.9</v>
      </c>
      <c r="H167" s="37">
        <v>1193</v>
      </c>
      <c r="I167" s="33" t="s">
        <v>1478</v>
      </c>
      <c r="J167" s="33" t="s">
        <v>13215</v>
      </c>
      <c r="K167" s="34" t="s">
        <v>1482</v>
      </c>
      <c r="L167" s="34" t="s">
        <v>1483</v>
      </c>
      <c r="M167" s="35">
        <f t="shared" si="6"/>
        <v>1430407</v>
      </c>
      <c r="N167" s="38" t="str">
        <f t="shared" si="7"/>
        <v>&gt;₹500</v>
      </c>
      <c r="O167" s="39">
        <f t="shared" si="8"/>
        <v>5.093</v>
      </c>
    </row>
    <row r="168" spans="1:15" x14ac:dyDescent="0.25">
      <c r="A168" s="24" t="s">
        <v>1486</v>
      </c>
      <c r="B168" s="25" t="s">
        <v>14462</v>
      </c>
      <c r="C168" s="26" t="s">
        <v>14291</v>
      </c>
      <c r="D168" s="27">
        <v>399</v>
      </c>
      <c r="E168" s="27">
        <v>1299</v>
      </c>
      <c r="F168" s="28">
        <v>0.69</v>
      </c>
      <c r="G168" s="25">
        <v>4.2</v>
      </c>
      <c r="H168" s="29">
        <v>13120</v>
      </c>
      <c r="I168" s="25" t="s">
        <v>1488</v>
      </c>
      <c r="J168" s="25" t="s">
        <v>13172</v>
      </c>
      <c r="K168" s="26" t="s">
        <v>957</v>
      </c>
      <c r="L168" s="26" t="s">
        <v>958</v>
      </c>
      <c r="M168" s="27">
        <f t="shared" si="6"/>
        <v>17042880</v>
      </c>
      <c r="N168" s="30" t="str">
        <f t="shared" si="7"/>
        <v>&gt;₹500</v>
      </c>
      <c r="O168" s="31">
        <f t="shared" si="8"/>
        <v>17.32</v>
      </c>
    </row>
    <row r="169" spans="1:15" x14ac:dyDescent="0.25">
      <c r="A169" s="32" t="s">
        <v>1491</v>
      </c>
      <c r="B169" s="33" t="s">
        <v>14463</v>
      </c>
      <c r="C169" s="34" t="s">
        <v>13098</v>
      </c>
      <c r="D169" s="35">
        <v>339</v>
      </c>
      <c r="E169" s="35">
        <v>1999</v>
      </c>
      <c r="F169" s="36">
        <v>0.83</v>
      </c>
      <c r="G169" s="33">
        <v>4</v>
      </c>
      <c r="H169" s="37">
        <v>343</v>
      </c>
      <c r="I169" s="33" t="s">
        <v>1493</v>
      </c>
      <c r="J169" s="33" t="s">
        <v>13216</v>
      </c>
      <c r="K169" s="34" t="s">
        <v>1497</v>
      </c>
      <c r="L169" s="34" t="s">
        <v>1498</v>
      </c>
      <c r="M169" s="35">
        <f t="shared" si="6"/>
        <v>685657</v>
      </c>
      <c r="N169" s="38" t="str">
        <f t="shared" si="7"/>
        <v>&gt;₹500</v>
      </c>
      <c r="O169" s="39">
        <f t="shared" si="8"/>
        <v>4.343</v>
      </c>
    </row>
    <row r="170" spans="1:15" x14ac:dyDescent="0.25">
      <c r="A170" s="24" t="s">
        <v>1501</v>
      </c>
      <c r="B170" s="25" t="s">
        <v>14464</v>
      </c>
      <c r="C170" s="26" t="s">
        <v>13098</v>
      </c>
      <c r="D170" s="27">
        <v>12499</v>
      </c>
      <c r="E170" s="27">
        <v>22990</v>
      </c>
      <c r="F170" s="28">
        <v>0.46</v>
      </c>
      <c r="G170" s="25">
        <v>4.3</v>
      </c>
      <c r="H170" s="29">
        <v>1611</v>
      </c>
      <c r="I170" s="25" t="s">
        <v>1503</v>
      </c>
      <c r="J170" s="25" t="s">
        <v>13217</v>
      </c>
      <c r="K170" s="26" t="s">
        <v>1507</v>
      </c>
      <c r="L170" s="26" t="s">
        <v>1508</v>
      </c>
      <c r="M170" s="27">
        <f t="shared" si="6"/>
        <v>37036890</v>
      </c>
      <c r="N170" s="30" t="str">
        <f t="shared" si="7"/>
        <v>&gt;₹500</v>
      </c>
      <c r="O170" s="31">
        <f t="shared" si="8"/>
        <v>5.9109999999999996</v>
      </c>
    </row>
    <row r="171" spans="1:15" x14ac:dyDescent="0.25">
      <c r="A171" s="32" t="s">
        <v>1511</v>
      </c>
      <c r="B171" s="33" t="s">
        <v>14465</v>
      </c>
      <c r="C171" s="34" t="s">
        <v>14291</v>
      </c>
      <c r="D171" s="35">
        <v>249</v>
      </c>
      <c r="E171" s="35">
        <v>399</v>
      </c>
      <c r="F171" s="36">
        <v>0.38</v>
      </c>
      <c r="G171" s="33">
        <v>4</v>
      </c>
      <c r="H171" s="37">
        <v>6558</v>
      </c>
      <c r="I171" s="33" t="s">
        <v>1513</v>
      </c>
      <c r="J171" s="33" t="s">
        <v>13218</v>
      </c>
      <c r="K171" s="34" t="s">
        <v>1517</v>
      </c>
      <c r="L171" s="34" t="s">
        <v>1518</v>
      </c>
      <c r="M171" s="35">
        <f t="shared" si="6"/>
        <v>2616642</v>
      </c>
      <c r="N171" s="38" t="str">
        <f t="shared" si="7"/>
        <v>₹200–₹500</v>
      </c>
      <c r="O171" s="39">
        <f t="shared" si="8"/>
        <v>10.558</v>
      </c>
    </row>
    <row r="172" spans="1:15" x14ac:dyDescent="0.25">
      <c r="A172" s="24" t="s">
        <v>1521</v>
      </c>
      <c r="B172" s="25" t="s">
        <v>14466</v>
      </c>
      <c r="C172" s="26" t="s">
        <v>14291</v>
      </c>
      <c r="D172" s="27">
        <v>1399</v>
      </c>
      <c r="E172" s="27">
        <v>2499</v>
      </c>
      <c r="F172" s="28">
        <v>0.44</v>
      </c>
      <c r="G172" s="25">
        <v>4.4000000000000004</v>
      </c>
      <c r="H172" s="29">
        <v>23169</v>
      </c>
      <c r="I172" s="25" t="s">
        <v>1523</v>
      </c>
      <c r="J172" s="25" t="s">
        <v>13219</v>
      </c>
      <c r="K172" s="26" t="s">
        <v>1527</v>
      </c>
      <c r="L172" s="26" t="s">
        <v>1528</v>
      </c>
      <c r="M172" s="27">
        <f t="shared" si="6"/>
        <v>57899331</v>
      </c>
      <c r="N172" s="30" t="str">
        <f t="shared" si="7"/>
        <v>&gt;₹500</v>
      </c>
      <c r="O172" s="31">
        <f t="shared" si="8"/>
        <v>27.569000000000003</v>
      </c>
    </row>
    <row r="173" spans="1:15" x14ac:dyDescent="0.25">
      <c r="A173" s="32" t="s">
        <v>1531</v>
      </c>
      <c r="B173" s="33" t="s">
        <v>14467</v>
      </c>
      <c r="C173" s="34" t="s">
        <v>13098</v>
      </c>
      <c r="D173" s="35">
        <v>32999</v>
      </c>
      <c r="E173" s="35">
        <v>47990</v>
      </c>
      <c r="F173" s="36">
        <v>0.31</v>
      </c>
      <c r="G173" s="33">
        <v>4.3</v>
      </c>
      <c r="H173" s="37">
        <v>4703</v>
      </c>
      <c r="I173" s="33" t="s">
        <v>805</v>
      </c>
      <c r="J173" s="33" t="s">
        <v>13110</v>
      </c>
      <c r="K173" s="34" t="s">
        <v>249</v>
      </c>
      <c r="L173" s="34" t="s">
        <v>13024</v>
      </c>
      <c r="M173" s="35">
        <f t="shared" si="6"/>
        <v>225696970</v>
      </c>
      <c r="N173" s="38" t="str">
        <f t="shared" si="7"/>
        <v>&gt;₹500</v>
      </c>
      <c r="O173" s="39">
        <f t="shared" si="8"/>
        <v>9.0030000000000001</v>
      </c>
    </row>
    <row r="174" spans="1:15" x14ac:dyDescent="0.25">
      <c r="A174" s="24" t="s">
        <v>1535</v>
      </c>
      <c r="B174" s="25" t="s">
        <v>14468</v>
      </c>
      <c r="C174" s="26" t="s">
        <v>14291</v>
      </c>
      <c r="D174" s="27">
        <v>149</v>
      </c>
      <c r="E174" s="27">
        <v>399</v>
      </c>
      <c r="F174" s="28">
        <v>0.63</v>
      </c>
      <c r="G174" s="25">
        <v>4</v>
      </c>
      <c r="H174" s="29">
        <v>1423</v>
      </c>
      <c r="I174" s="25" t="s">
        <v>1537</v>
      </c>
      <c r="J174" s="25" t="s">
        <v>13153</v>
      </c>
      <c r="K174" s="26" t="s">
        <v>723</v>
      </c>
      <c r="L174" s="26" t="s">
        <v>13029</v>
      </c>
      <c r="M174" s="27">
        <f t="shared" si="6"/>
        <v>567777</v>
      </c>
      <c r="N174" s="30" t="str">
        <f t="shared" si="7"/>
        <v>₹200–₹500</v>
      </c>
      <c r="O174" s="31">
        <f t="shared" si="8"/>
        <v>5.423</v>
      </c>
    </row>
    <row r="175" spans="1:15" x14ac:dyDescent="0.25">
      <c r="A175" s="32" t="s">
        <v>1540</v>
      </c>
      <c r="B175" s="33" t="s">
        <v>14469</v>
      </c>
      <c r="C175" s="34" t="s">
        <v>14291</v>
      </c>
      <c r="D175" s="35">
        <v>325</v>
      </c>
      <c r="E175" s="35">
        <v>999</v>
      </c>
      <c r="F175" s="36">
        <v>0.67</v>
      </c>
      <c r="G175" s="33">
        <v>4.3</v>
      </c>
      <c r="H175" s="37">
        <v>2651</v>
      </c>
      <c r="I175" s="33" t="s">
        <v>1542</v>
      </c>
      <c r="J175" s="33" t="s">
        <v>13220</v>
      </c>
      <c r="K175" s="34" t="s">
        <v>1546</v>
      </c>
      <c r="L175" s="34" t="s">
        <v>1547</v>
      </c>
      <c r="M175" s="35">
        <f t="shared" si="6"/>
        <v>2648349</v>
      </c>
      <c r="N175" s="38" t="str">
        <f t="shared" si="7"/>
        <v>&gt;₹500</v>
      </c>
      <c r="O175" s="39">
        <f t="shared" si="8"/>
        <v>6.9509999999999996</v>
      </c>
    </row>
    <row r="176" spans="1:15" x14ac:dyDescent="0.25">
      <c r="A176" s="24" t="s">
        <v>1550</v>
      </c>
      <c r="B176" s="25" t="s">
        <v>14470</v>
      </c>
      <c r="C176" s="26" t="s">
        <v>14291</v>
      </c>
      <c r="D176" s="27">
        <v>399</v>
      </c>
      <c r="E176" s="27">
        <v>1999</v>
      </c>
      <c r="F176" s="28">
        <v>0.8</v>
      </c>
      <c r="G176" s="25">
        <v>5</v>
      </c>
      <c r="H176" s="29">
        <v>5</v>
      </c>
      <c r="I176" s="25" t="s">
        <v>1552</v>
      </c>
      <c r="J176" s="25" t="s">
        <v>13221</v>
      </c>
      <c r="K176" s="26" t="s">
        <v>1556</v>
      </c>
      <c r="L176" s="26" t="s">
        <v>1557</v>
      </c>
      <c r="M176" s="27">
        <f t="shared" si="6"/>
        <v>9995</v>
      </c>
      <c r="N176" s="30" t="str">
        <f t="shared" si="7"/>
        <v>&gt;₹500</v>
      </c>
      <c r="O176" s="31">
        <f t="shared" si="8"/>
        <v>5.0049999999999999</v>
      </c>
    </row>
    <row r="177" spans="1:15" x14ac:dyDescent="0.25">
      <c r="A177" s="32" t="s">
        <v>1560</v>
      </c>
      <c r="B177" s="33" t="s">
        <v>14471</v>
      </c>
      <c r="C177" s="34" t="s">
        <v>14291</v>
      </c>
      <c r="D177" s="35">
        <v>199</v>
      </c>
      <c r="E177" s="35">
        <v>499</v>
      </c>
      <c r="F177" s="36">
        <v>0.6</v>
      </c>
      <c r="G177" s="33">
        <v>3.7</v>
      </c>
      <c r="H177" s="37">
        <v>612</v>
      </c>
      <c r="I177" s="33" t="s">
        <v>1562</v>
      </c>
      <c r="J177" s="33" t="s">
        <v>13222</v>
      </c>
      <c r="K177" s="34" t="s">
        <v>1566</v>
      </c>
      <c r="L177" s="34" t="s">
        <v>1567</v>
      </c>
      <c r="M177" s="35">
        <f t="shared" si="6"/>
        <v>305388</v>
      </c>
      <c r="N177" s="38" t="str">
        <f t="shared" si="7"/>
        <v>₹200–₹500</v>
      </c>
      <c r="O177" s="39">
        <f t="shared" si="8"/>
        <v>4.3120000000000003</v>
      </c>
    </row>
    <row r="178" spans="1:15" x14ac:dyDescent="0.25">
      <c r="A178" s="24" t="s">
        <v>1570</v>
      </c>
      <c r="B178" s="25" t="s">
        <v>14472</v>
      </c>
      <c r="C178" s="26" t="s">
        <v>14291</v>
      </c>
      <c r="D178" s="27">
        <v>88</v>
      </c>
      <c r="E178" s="27">
        <v>299</v>
      </c>
      <c r="F178" s="28">
        <v>0.71</v>
      </c>
      <c r="G178" s="25">
        <v>4</v>
      </c>
      <c r="H178" s="29">
        <v>9378</v>
      </c>
      <c r="I178" s="25" t="s">
        <v>1572</v>
      </c>
      <c r="J178" s="25" t="s">
        <v>13109</v>
      </c>
      <c r="K178" s="26" t="s">
        <v>239</v>
      </c>
      <c r="L178" s="26" t="s">
        <v>1573</v>
      </c>
      <c r="M178" s="27">
        <f t="shared" si="6"/>
        <v>2804022</v>
      </c>
      <c r="N178" s="30" t="str">
        <f t="shared" si="7"/>
        <v>₹200–₹500</v>
      </c>
      <c r="O178" s="31">
        <f t="shared" si="8"/>
        <v>13.378</v>
      </c>
    </row>
    <row r="179" spans="1:15" x14ac:dyDescent="0.25">
      <c r="A179" s="32" t="s">
        <v>1576</v>
      </c>
      <c r="B179" s="33" t="s">
        <v>14473</v>
      </c>
      <c r="C179" s="34" t="s">
        <v>14291</v>
      </c>
      <c r="D179" s="35">
        <v>399</v>
      </c>
      <c r="E179" s="35">
        <v>1099</v>
      </c>
      <c r="F179" s="36">
        <v>0.64</v>
      </c>
      <c r="G179" s="33">
        <v>4.0999999999999996</v>
      </c>
      <c r="H179" s="37">
        <v>2685</v>
      </c>
      <c r="I179" s="33" t="s">
        <v>1578</v>
      </c>
      <c r="J179" s="33" t="s">
        <v>13198</v>
      </c>
      <c r="K179" s="34" t="s">
        <v>1268</v>
      </c>
      <c r="L179" s="34" t="s">
        <v>1269</v>
      </c>
      <c r="M179" s="35">
        <f t="shared" si="6"/>
        <v>2950815</v>
      </c>
      <c r="N179" s="38" t="str">
        <f t="shared" si="7"/>
        <v>&gt;₹500</v>
      </c>
      <c r="O179" s="39">
        <f t="shared" si="8"/>
        <v>6.7850000000000001</v>
      </c>
    </row>
    <row r="180" spans="1:15" x14ac:dyDescent="0.25">
      <c r="A180" s="24" t="s">
        <v>1581</v>
      </c>
      <c r="B180" s="25" t="s">
        <v>14474</v>
      </c>
      <c r="C180" s="26" t="s">
        <v>14291</v>
      </c>
      <c r="D180" s="27">
        <v>57.89</v>
      </c>
      <c r="E180" s="27">
        <v>199</v>
      </c>
      <c r="F180" s="28">
        <v>0.71</v>
      </c>
      <c r="G180" s="25">
        <v>4</v>
      </c>
      <c r="H180" s="29">
        <v>9378</v>
      </c>
      <c r="I180" s="25" t="s">
        <v>1583</v>
      </c>
      <c r="J180" s="25" t="s">
        <v>13109</v>
      </c>
      <c r="K180" s="26" t="s">
        <v>239</v>
      </c>
      <c r="L180" s="26" t="s">
        <v>240</v>
      </c>
      <c r="M180" s="27">
        <f t="shared" si="6"/>
        <v>1866222</v>
      </c>
      <c r="N180" s="30" t="str">
        <f t="shared" si="7"/>
        <v>&lt;₹200</v>
      </c>
      <c r="O180" s="31">
        <f t="shared" si="8"/>
        <v>13.378</v>
      </c>
    </row>
    <row r="181" spans="1:15" x14ac:dyDescent="0.25">
      <c r="A181" s="32" t="s">
        <v>1586</v>
      </c>
      <c r="B181" s="33" t="s">
        <v>14475</v>
      </c>
      <c r="C181" s="34" t="s">
        <v>13098</v>
      </c>
      <c r="D181" s="35">
        <v>799</v>
      </c>
      <c r="E181" s="35">
        <v>1999</v>
      </c>
      <c r="F181" s="36">
        <v>0.6</v>
      </c>
      <c r="G181" s="33">
        <v>3.3</v>
      </c>
      <c r="H181" s="37">
        <v>576</v>
      </c>
      <c r="I181" s="33" t="s">
        <v>1588</v>
      </c>
      <c r="J181" s="33" t="s">
        <v>13223</v>
      </c>
      <c r="K181" s="34" t="s">
        <v>1592</v>
      </c>
      <c r="L181" s="34" t="s">
        <v>1593</v>
      </c>
      <c r="M181" s="35">
        <f t="shared" si="6"/>
        <v>1151424</v>
      </c>
      <c r="N181" s="38" t="str">
        <f t="shared" si="7"/>
        <v>&gt;₹500</v>
      </c>
      <c r="O181" s="39">
        <f t="shared" si="8"/>
        <v>3.8759999999999999</v>
      </c>
    </row>
    <row r="182" spans="1:15" x14ac:dyDescent="0.25">
      <c r="A182" s="24" t="s">
        <v>1596</v>
      </c>
      <c r="B182" s="25" t="s">
        <v>14476</v>
      </c>
      <c r="C182" s="26" t="s">
        <v>13098</v>
      </c>
      <c r="D182" s="27">
        <v>205</v>
      </c>
      <c r="E182" s="27">
        <v>499</v>
      </c>
      <c r="F182" s="28">
        <v>0.59</v>
      </c>
      <c r="G182" s="25">
        <v>3.8</v>
      </c>
      <c r="H182" s="29">
        <v>313</v>
      </c>
      <c r="I182" s="25" t="s">
        <v>1598</v>
      </c>
      <c r="J182" s="25" t="s">
        <v>13224</v>
      </c>
      <c r="K182" s="26" t="s">
        <v>1602</v>
      </c>
      <c r="L182" s="26" t="s">
        <v>1603</v>
      </c>
      <c r="M182" s="27">
        <f t="shared" si="6"/>
        <v>156187</v>
      </c>
      <c r="N182" s="30" t="str">
        <f t="shared" si="7"/>
        <v>₹200–₹500</v>
      </c>
      <c r="O182" s="31">
        <f t="shared" si="8"/>
        <v>4.1129999999999995</v>
      </c>
    </row>
    <row r="183" spans="1:15" x14ac:dyDescent="0.25">
      <c r="A183" s="32" t="s">
        <v>1606</v>
      </c>
      <c r="B183" s="33" t="s">
        <v>14477</v>
      </c>
      <c r="C183" s="34" t="s">
        <v>14291</v>
      </c>
      <c r="D183" s="35">
        <v>299</v>
      </c>
      <c r="E183" s="35">
        <v>699</v>
      </c>
      <c r="F183" s="36">
        <v>0.56999999999999995</v>
      </c>
      <c r="G183" s="33">
        <v>4.0999999999999996</v>
      </c>
      <c r="H183" s="37">
        <v>2957</v>
      </c>
      <c r="I183" s="33" t="s">
        <v>1608</v>
      </c>
      <c r="J183" s="33" t="s">
        <v>13225</v>
      </c>
      <c r="K183" s="34" t="s">
        <v>1612</v>
      </c>
      <c r="L183" s="34" t="s">
        <v>1613</v>
      </c>
      <c r="M183" s="35">
        <f t="shared" si="6"/>
        <v>2066943</v>
      </c>
      <c r="N183" s="38" t="str">
        <f t="shared" si="7"/>
        <v>&gt;₹500</v>
      </c>
      <c r="O183" s="39">
        <f t="shared" si="8"/>
        <v>7.0569999999999995</v>
      </c>
    </row>
    <row r="184" spans="1:15" x14ac:dyDescent="0.25">
      <c r="A184" s="24" t="s">
        <v>1616</v>
      </c>
      <c r="B184" s="25" t="s">
        <v>14478</v>
      </c>
      <c r="C184" s="26" t="s">
        <v>14291</v>
      </c>
      <c r="D184" s="27">
        <v>849</v>
      </c>
      <c r="E184" s="27">
        <v>999</v>
      </c>
      <c r="F184" s="28">
        <v>0.15</v>
      </c>
      <c r="G184" s="25">
        <v>4.0999999999999996</v>
      </c>
      <c r="H184" s="29">
        <v>6736</v>
      </c>
      <c r="I184" s="25" t="s">
        <v>1618</v>
      </c>
      <c r="J184" s="25" t="s">
        <v>13226</v>
      </c>
      <c r="K184" s="26" t="s">
        <v>1622</v>
      </c>
      <c r="L184" s="26" t="s">
        <v>1623</v>
      </c>
      <c r="M184" s="27">
        <f t="shared" si="6"/>
        <v>6729264</v>
      </c>
      <c r="N184" s="30" t="str">
        <f t="shared" si="7"/>
        <v>&gt;₹500</v>
      </c>
      <c r="O184" s="31">
        <f t="shared" si="8"/>
        <v>10.835999999999999</v>
      </c>
    </row>
    <row r="185" spans="1:15" x14ac:dyDescent="0.25">
      <c r="A185" s="32" t="s">
        <v>1626</v>
      </c>
      <c r="B185" s="33" t="s">
        <v>14479</v>
      </c>
      <c r="C185" s="34" t="s">
        <v>14291</v>
      </c>
      <c r="D185" s="35">
        <v>949</v>
      </c>
      <c r="E185" s="35">
        <v>1999</v>
      </c>
      <c r="F185" s="36">
        <v>0.53</v>
      </c>
      <c r="G185" s="33">
        <v>4.4000000000000004</v>
      </c>
      <c r="H185" s="37">
        <v>13552</v>
      </c>
      <c r="I185" s="33" t="s">
        <v>1628</v>
      </c>
      <c r="J185" s="33" t="s">
        <v>13121</v>
      </c>
      <c r="K185" s="34" t="s">
        <v>362</v>
      </c>
      <c r="L185" s="34" t="s">
        <v>363</v>
      </c>
      <c r="M185" s="35">
        <f t="shared" si="6"/>
        <v>27090448</v>
      </c>
      <c r="N185" s="38" t="str">
        <f t="shared" si="7"/>
        <v>&gt;₹500</v>
      </c>
      <c r="O185" s="39">
        <f t="shared" si="8"/>
        <v>17.951999999999998</v>
      </c>
    </row>
    <row r="186" spans="1:15" x14ac:dyDescent="0.25">
      <c r="A186" s="24" t="s">
        <v>1631</v>
      </c>
      <c r="B186" s="25" t="s">
        <v>14480</v>
      </c>
      <c r="C186" s="26" t="s">
        <v>14291</v>
      </c>
      <c r="D186" s="27">
        <v>499</v>
      </c>
      <c r="E186" s="27">
        <v>1200</v>
      </c>
      <c r="F186" s="28">
        <v>0.57999999999999996</v>
      </c>
      <c r="G186" s="25">
        <v>4.3</v>
      </c>
      <c r="H186" s="29">
        <v>5451</v>
      </c>
      <c r="I186" s="25" t="s">
        <v>1633</v>
      </c>
      <c r="J186" s="25" t="s">
        <v>13227</v>
      </c>
      <c r="K186" s="26" t="s">
        <v>1637</v>
      </c>
      <c r="L186" s="26" t="s">
        <v>1638</v>
      </c>
      <c r="M186" s="27">
        <f t="shared" si="6"/>
        <v>6541200</v>
      </c>
      <c r="N186" s="30" t="str">
        <f t="shared" si="7"/>
        <v>&gt;₹500</v>
      </c>
      <c r="O186" s="31">
        <f t="shared" si="8"/>
        <v>9.7509999999999994</v>
      </c>
    </row>
    <row r="187" spans="1:15" x14ac:dyDescent="0.25">
      <c r="A187" s="32" t="s">
        <v>1641</v>
      </c>
      <c r="B187" s="33" t="s">
        <v>14481</v>
      </c>
      <c r="C187" s="34" t="s">
        <v>14291</v>
      </c>
      <c r="D187" s="35">
        <v>299</v>
      </c>
      <c r="E187" s="35">
        <v>485</v>
      </c>
      <c r="F187" s="36">
        <v>0.38</v>
      </c>
      <c r="G187" s="33">
        <v>4.3</v>
      </c>
      <c r="H187" s="37">
        <v>10911</v>
      </c>
      <c r="I187" s="33" t="s">
        <v>1643</v>
      </c>
      <c r="J187" s="33" t="s">
        <v>13228</v>
      </c>
      <c r="K187" s="34" t="s">
        <v>1647</v>
      </c>
      <c r="L187" s="34" t="s">
        <v>1648</v>
      </c>
      <c r="M187" s="35">
        <f t="shared" si="6"/>
        <v>5291835</v>
      </c>
      <c r="N187" s="38" t="str">
        <f t="shared" si="7"/>
        <v>₹200–₹500</v>
      </c>
      <c r="O187" s="39">
        <f t="shared" si="8"/>
        <v>15.210999999999999</v>
      </c>
    </row>
    <row r="188" spans="1:15" x14ac:dyDescent="0.25">
      <c r="A188" s="24" t="s">
        <v>1651</v>
      </c>
      <c r="B188" s="25" t="s">
        <v>14482</v>
      </c>
      <c r="C188" s="26" t="s">
        <v>14291</v>
      </c>
      <c r="D188" s="27">
        <v>949</v>
      </c>
      <c r="E188" s="27">
        <v>1999</v>
      </c>
      <c r="F188" s="28">
        <v>0.53</v>
      </c>
      <c r="G188" s="25">
        <v>4.4000000000000004</v>
      </c>
      <c r="H188" s="29">
        <v>13552</v>
      </c>
      <c r="I188" s="25" t="s">
        <v>1653</v>
      </c>
      <c r="J188" s="25" t="s">
        <v>13121</v>
      </c>
      <c r="K188" s="26" t="s">
        <v>362</v>
      </c>
      <c r="L188" s="26" t="s">
        <v>363</v>
      </c>
      <c r="M188" s="27">
        <f t="shared" si="6"/>
        <v>27090448</v>
      </c>
      <c r="N188" s="30" t="str">
        <f t="shared" si="7"/>
        <v>&gt;₹500</v>
      </c>
      <c r="O188" s="31">
        <f t="shared" si="8"/>
        <v>17.951999999999998</v>
      </c>
    </row>
    <row r="189" spans="1:15" x14ac:dyDescent="0.25">
      <c r="A189" s="32" t="s">
        <v>1656</v>
      </c>
      <c r="B189" s="33" t="s">
        <v>1657</v>
      </c>
      <c r="C189" s="34" t="s">
        <v>14291</v>
      </c>
      <c r="D189" s="35">
        <v>379</v>
      </c>
      <c r="E189" s="35">
        <v>1099</v>
      </c>
      <c r="F189" s="36">
        <v>0.66</v>
      </c>
      <c r="G189" s="33">
        <v>4.3</v>
      </c>
      <c r="H189" s="37">
        <v>2806</v>
      </c>
      <c r="I189" s="33" t="s">
        <v>1658</v>
      </c>
      <c r="J189" s="33" t="s">
        <v>13173</v>
      </c>
      <c r="K189" s="34" t="s">
        <v>967</v>
      </c>
      <c r="L189" s="34" t="s">
        <v>968</v>
      </c>
      <c r="M189" s="35">
        <f t="shared" si="6"/>
        <v>3083794</v>
      </c>
      <c r="N189" s="38" t="str">
        <f t="shared" si="7"/>
        <v>&gt;₹500</v>
      </c>
      <c r="O189" s="39">
        <f t="shared" si="8"/>
        <v>7.1059999999999999</v>
      </c>
    </row>
    <row r="190" spans="1:15" x14ac:dyDescent="0.25">
      <c r="A190" s="24" t="s">
        <v>1661</v>
      </c>
      <c r="B190" s="25" t="s">
        <v>14483</v>
      </c>
      <c r="C190" s="26" t="s">
        <v>13098</v>
      </c>
      <c r="D190" s="27">
        <v>8990</v>
      </c>
      <c r="E190" s="27">
        <v>18990</v>
      </c>
      <c r="F190" s="28">
        <v>0.53</v>
      </c>
      <c r="G190" s="25">
        <v>3.9</v>
      </c>
      <c r="H190" s="29">
        <v>350</v>
      </c>
      <c r="I190" s="25" t="s">
        <v>1663</v>
      </c>
      <c r="J190" s="25" t="s">
        <v>13229</v>
      </c>
      <c r="K190" s="26" t="s">
        <v>1667</v>
      </c>
      <c r="L190" s="26" t="s">
        <v>1668</v>
      </c>
      <c r="M190" s="27">
        <f t="shared" si="6"/>
        <v>6646500</v>
      </c>
      <c r="N190" s="30" t="str">
        <f t="shared" si="7"/>
        <v>&gt;₹500</v>
      </c>
      <c r="O190" s="31">
        <f t="shared" si="8"/>
        <v>4.25</v>
      </c>
    </row>
    <row r="191" spans="1:15" x14ac:dyDescent="0.25">
      <c r="A191" s="32" t="s">
        <v>1671</v>
      </c>
      <c r="B191" s="33" t="s">
        <v>14484</v>
      </c>
      <c r="C191" s="34" t="s">
        <v>13098</v>
      </c>
      <c r="D191" s="35">
        <v>486</v>
      </c>
      <c r="E191" s="35">
        <v>1999</v>
      </c>
      <c r="F191" s="36">
        <v>0.76</v>
      </c>
      <c r="G191" s="33">
        <v>4.2</v>
      </c>
      <c r="H191" s="37">
        <v>30023</v>
      </c>
      <c r="I191" s="33" t="s">
        <v>1673</v>
      </c>
      <c r="J191" s="33" t="s">
        <v>13204</v>
      </c>
      <c r="K191" s="34" t="s">
        <v>1338</v>
      </c>
      <c r="L191" s="34" t="s">
        <v>1339</v>
      </c>
      <c r="M191" s="35">
        <f t="shared" si="6"/>
        <v>60015977</v>
      </c>
      <c r="N191" s="38" t="str">
        <f t="shared" si="7"/>
        <v>&gt;₹500</v>
      </c>
      <c r="O191" s="39">
        <f t="shared" si="8"/>
        <v>34.222999999999999</v>
      </c>
    </row>
    <row r="192" spans="1:15" x14ac:dyDescent="0.25">
      <c r="A192" s="24" t="s">
        <v>1676</v>
      </c>
      <c r="B192" s="25" t="s">
        <v>14485</v>
      </c>
      <c r="C192" s="26" t="s">
        <v>13098</v>
      </c>
      <c r="D192" s="27">
        <v>5699</v>
      </c>
      <c r="E192" s="27">
        <v>11000</v>
      </c>
      <c r="F192" s="28">
        <v>0.48</v>
      </c>
      <c r="G192" s="25">
        <v>4.2</v>
      </c>
      <c r="H192" s="29">
        <v>4003</v>
      </c>
      <c r="I192" s="25" t="s">
        <v>1678</v>
      </c>
      <c r="J192" s="25" t="s">
        <v>13134</v>
      </c>
      <c r="K192" s="26" t="s">
        <v>513</v>
      </c>
      <c r="L192" s="26" t="s">
        <v>13032</v>
      </c>
      <c r="M192" s="27">
        <f t="shared" si="6"/>
        <v>44033000</v>
      </c>
      <c r="N192" s="30" t="str">
        <f t="shared" si="7"/>
        <v>&gt;₹500</v>
      </c>
      <c r="O192" s="31">
        <f t="shared" si="8"/>
        <v>8.2029999999999994</v>
      </c>
    </row>
    <row r="193" spans="1:15" x14ac:dyDescent="0.25">
      <c r="A193" s="32" t="s">
        <v>1681</v>
      </c>
      <c r="B193" s="33" t="s">
        <v>14486</v>
      </c>
      <c r="C193" s="34" t="s">
        <v>14291</v>
      </c>
      <c r="D193" s="35">
        <v>709</v>
      </c>
      <c r="E193" s="35">
        <v>1999</v>
      </c>
      <c r="F193" s="36">
        <v>0.65</v>
      </c>
      <c r="G193" s="33">
        <v>4.0999999999999996</v>
      </c>
      <c r="H193" s="37">
        <v>178817</v>
      </c>
      <c r="I193" s="33" t="s">
        <v>1683</v>
      </c>
      <c r="J193" s="33" t="s">
        <v>13230</v>
      </c>
      <c r="K193" s="34" t="s">
        <v>1687</v>
      </c>
      <c r="L193" s="34" t="s">
        <v>13033</v>
      </c>
      <c r="M193" s="35">
        <f t="shared" si="6"/>
        <v>357455183</v>
      </c>
      <c r="N193" s="38" t="str">
        <f t="shared" si="7"/>
        <v>&gt;₹500</v>
      </c>
      <c r="O193" s="39">
        <f t="shared" si="8"/>
        <v>182.917</v>
      </c>
    </row>
    <row r="194" spans="1:15" x14ac:dyDescent="0.25">
      <c r="A194" s="24" t="s">
        <v>1690</v>
      </c>
      <c r="B194" s="25" t="s">
        <v>14487</v>
      </c>
      <c r="C194" s="26" t="s">
        <v>13098</v>
      </c>
      <c r="D194" s="27">
        <v>47990</v>
      </c>
      <c r="E194" s="27">
        <v>70900</v>
      </c>
      <c r="F194" s="28">
        <v>0.32</v>
      </c>
      <c r="G194" s="25">
        <v>4.3</v>
      </c>
      <c r="H194" s="29">
        <v>7109</v>
      </c>
      <c r="I194" s="25" t="s">
        <v>578</v>
      </c>
      <c r="J194" s="25" t="s">
        <v>13140</v>
      </c>
      <c r="K194" s="26" t="s">
        <v>582</v>
      </c>
      <c r="L194" s="26" t="s">
        <v>583</v>
      </c>
      <c r="M194" s="27">
        <f t="shared" ref="M194:M257" si="9">E194 * H194</f>
        <v>504028100</v>
      </c>
      <c r="N194" s="30" t="str">
        <f t="shared" ref="N194:N257" si="10">IF(E194&lt;200, "&lt;₹200", IF(E194&lt;=500, "₹200–₹500", "&gt;₹500" ) )</f>
        <v>&gt;₹500</v>
      </c>
      <c r="O194" s="31">
        <f t="shared" ref="O194:O257" si="11">G194 + (H194/1000)</f>
        <v>11.408999999999999</v>
      </c>
    </row>
    <row r="195" spans="1:15" x14ac:dyDescent="0.25">
      <c r="A195" s="32" t="s">
        <v>1694</v>
      </c>
      <c r="B195" s="33" t="s">
        <v>14488</v>
      </c>
      <c r="C195" s="34" t="s">
        <v>13098</v>
      </c>
      <c r="D195" s="35">
        <v>299</v>
      </c>
      <c r="E195" s="35">
        <v>1199</v>
      </c>
      <c r="F195" s="36">
        <v>0.75</v>
      </c>
      <c r="G195" s="33">
        <v>3.7</v>
      </c>
      <c r="H195" s="37">
        <v>490</v>
      </c>
      <c r="I195" s="33" t="s">
        <v>1696</v>
      </c>
      <c r="J195" s="33" t="s">
        <v>13231</v>
      </c>
      <c r="K195" s="34" t="s">
        <v>1700</v>
      </c>
      <c r="L195" s="34" t="s">
        <v>1701</v>
      </c>
      <c r="M195" s="35">
        <f t="shared" si="9"/>
        <v>587510</v>
      </c>
      <c r="N195" s="38" t="str">
        <f t="shared" si="10"/>
        <v>&gt;₹500</v>
      </c>
      <c r="O195" s="39">
        <f t="shared" si="11"/>
        <v>4.1900000000000004</v>
      </c>
    </row>
    <row r="196" spans="1:15" x14ac:dyDescent="0.25">
      <c r="A196" s="24" t="s">
        <v>1704</v>
      </c>
      <c r="B196" s="25" t="s">
        <v>14489</v>
      </c>
      <c r="C196" s="26" t="s">
        <v>14291</v>
      </c>
      <c r="D196" s="27">
        <v>320</v>
      </c>
      <c r="E196" s="27">
        <v>599</v>
      </c>
      <c r="F196" s="28">
        <v>0.47</v>
      </c>
      <c r="G196" s="25">
        <v>4.0999999999999996</v>
      </c>
      <c r="H196" s="29">
        <v>491</v>
      </c>
      <c r="I196" s="25" t="s">
        <v>1706</v>
      </c>
      <c r="J196" s="25" t="s">
        <v>13232</v>
      </c>
      <c r="K196" s="26" t="s">
        <v>1710</v>
      </c>
      <c r="L196" s="26" t="s">
        <v>1711</v>
      </c>
      <c r="M196" s="27">
        <f t="shared" si="9"/>
        <v>294109</v>
      </c>
      <c r="N196" s="30" t="str">
        <f t="shared" si="10"/>
        <v>&gt;₹500</v>
      </c>
      <c r="O196" s="31">
        <f t="shared" si="11"/>
        <v>4.5909999999999993</v>
      </c>
    </row>
    <row r="197" spans="1:15" x14ac:dyDescent="0.25">
      <c r="A197" s="32" t="s">
        <v>1714</v>
      </c>
      <c r="B197" s="33" t="s">
        <v>14490</v>
      </c>
      <c r="C197" s="34" t="s">
        <v>14291</v>
      </c>
      <c r="D197" s="35">
        <v>139</v>
      </c>
      <c r="E197" s="35">
        <v>549</v>
      </c>
      <c r="F197" s="36">
        <v>0.75</v>
      </c>
      <c r="G197" s="33">
        <v>3.9</v>
      </c>
      <c r="H197" s="37">
        <v>61</v>
      </c>
      <c r="I197" s="33" t="s">
        <v>1716</v>
      </c>
      <c r="J197" s="33" t="s">
        <v>13233</v>
      </c>
      <c r="K197" s="34" t="s">
        <v>1720</v>
      </c>
      <c r="L197" s="34" t="s">
        <v>1721</v>
      </c>
      <c r="M197" s="35">
        <f t="shared" si="9"/>
        <v>33489</v>
      </c>
      <c r="N197" s="38" t="str">
        <f t="shared" si="10"/>
        <v>&gt;₹500</v>
      </c>
      <c r="O197" s="39">
        <f t="shared" si="11"/>
        <v>3.9609999999999999</v>
      </c>
    </row>
    <row r="198" spans="1:15" x14ac:dyDescent="0.25">
      <c r="A198" s="24" t="s">
        <v>1724</v>
      </c>
      <c r="B198" s="25" t="s">
        <v>14491</v>
      </c>
      <c r="C198" s="26" t="s">
        <v>14291</v>
      </c>
      <c r="D198" s="27">
        <v>129</v>
      </c>
      <c r="E198" s="27">
        <v>249</v>
      </c>
      <c r="F198" s="28">
        <v>0.48</v>
      </c>
      <c r="G198" s="25">
        <v>4</v>
      </c>
      <c r="H198" s="29">
        <v>9378</v>
      </c>
      <c r="I198" s="25" t="s">
        <v>1726</v>
      </c>
      <c r="J198" s="25" t="s">
        <v>13109</v>
      </c>
      <c r="K198" s="26" t="s">
        <v>239</v>
      </c>
      <c r="L198" s="26" t="s">
        <v>240</v>
      </c>
      <c r="M198" s="27">
        <f t="shared" si="9"/>
        <v>2335122</v>
      </c>
      <c r="N198" s="30" t="str">
        <f t="shared" si="10"/>
        <v>₹200–₹500</v>
      </c>
      <c r="O198" s="31">
        <f t="shared" si="11"/>
        <v>13.378</v>
      </c>
    </row>
    <row r="199" spans="1:15" x14ac:dyDescent="0.25">
      <c r="A199" s="32" t="s">
        <v>1729</v>
      </c>
      <c r="B199" s="33" t="s">
        <v>14492</v>
      </c>
      <c r="C199" s="34" t="s">
        <v>13098</v>
      </c>
      <c r="D199" s="35">
        <v>24999</v>
      </c>
      <c r="E199" s="35">
        <v>35999</v>
      </c>
      <c r="F199" s="36">
        <v>0.31</v>
      </c>
      <c r="G199" s="33">
        <v>4.2</v>
      </c>
      <c r="H199" s="37">
        <v>32840</v>
      </c>
      <c r="I199" s="33" t="s">
        <v>947</v>
      </c>
      <c r="J199" s="33" t="s">
        <v>13103</v>
      </c>
      <c r="K199" s="34" t="s">
        <v>174</v>
      </c>
      <c r="L199" s="34" t="s">
        <v>1731</v>
      </c>
      <c r="M199" s="35">
        <f t="shared" si="9"/>
        <v>1182207160</v>
      </c>
      <c r="N199" s="38" t="str">
        <f t="shared" si="10"/>
        <v>&gt;₹500</v>
      </c>
      <c r="O199" s="39">
        <f t="shared" si="11"/>
        <v>37.040000000000006</v>
      </c>
    </row>
    <row r="200" spans="1:15" x14ac:dyDescent="0.25">
      <c r="A200" s="24" t="s">
        <v>1734</v>
      </c>
      <c r="B200" s="25" t="s">
        <v>14493</v>
      </c>
      <c r="C200" s="26" t="s">
        <v>14291</v>
      </c>
      <c r="D200" s="27">
        <v>999</v>
      </c>
      <c r="E200" s="27">
        <v>1699</v>
      </c>
      <c r="F200" s="28">
        <v>0.41</v>
      </c>
      <c r="G200" s="25">
        <v>4.4000000000000004</v>
      </c>
      <c r="H200" s="29">
        <v>7318</v>
      </c>
      <c r="I200" s="25" t="s">
        <v>1736</v>
      </c>
      <c r="J200" s="25" t="s">
        <v>13234</v>
      </c>
      <c r="K200" s="26" t="s">
        <v>1740</v>
      </c>
      <c r="L200" s="26" t="s">
        <v>1741</v>
      </c>
      <c r="M200" s="27">
        <f t="shared" si="9"/>
        <v>12433282</v>
      </c>
      <c r="N200" s="30" t="str">
        <f t="shared" si="10"/>
        <v>&gt;₹500</v>
      </c>
      <c r="O200" s="31">
        <f t="shared" si="11"/>
        <v>11.718</v>
      </c>
    </row>
    <row r="201" spans="1:15" x14ac:dyDescent="0.25">
      <c r="A201" s="32" t="s">
        <v>1744</v>
      </c>
      <c r="B201" s="33" t="s">
        <v>14494</v>
      </c>
      <c r="C201" s="34" t="s">
        <v>14291</v>
      </c>
      <c r="D201" s="35">
        <v>225</v>
      </c>
      <c r="E201" s="35">
        <v>499</v>
      </c>
      <c r="F201" s="36">
        <v>0.55000000000000004</v>
      </c>
      <c r="G201" s="33">
        <v>4.0999999999999996</v>
      </c>
      <c r="H201" s="37">
        <v>789</v>
      </c>
      <c r="I201" s="33" t="s">
        <v>1746</v>
      </c>
      <c r="J201" s="33" t="s">
        <v>13235</v>
      </c>
      <c r="K201" s="34" t="s">
        <v>1750</v>
      </c>
      <c r="L201" s="34" t="s">
        <v>1751</v>
      </c>
      <c r="M201" s="35">
        <f t="shared" si="9"/>
        <v>393711</v>
      </c>
      <c r="N201" s="38" t="str">
        <f t="shared" si="10"/>
        <v>₹200–₹500</v>
      </c>
      <c r="O201" s="39">
        <f t="shared" si="11"/>
        <v>4.8889999999999993</v>
      </c>
    </row>
    <row r="202" spans="1:15" x14ac:dyDescent="0.25">
      <c r="A202" s="24" t="s">
        <v>1754</v>
      </c>
      <c r="B202" s="25" t="s">
        <v>14495</v>
      </c>
      <c r="C202" s="26" t="s">
        <v>13098</v>
      </c>
      <c r="D202" s="27">
        <v>547</v>
      </c>
      <c r="E202" s="27">
        <v>2999</v>
      </c>
      <c r="F202" s="28">
        <v>0.82</v>
      </c>
      <c r="G202" s="25">
        <v>4.3</v>
      </c>
      <c r="H202" s="29">
        <v>407</v>
      </c>
      <c r="I202" s="25" t="s">
        <v>1756</v>
      </c>
      <c r="J202" s="25" t="s">
        <v>13236</v>
      </c>
      <c r="K202" s="26" t="s">
        <v>1760</v>
      </c>
      <c r="L202" s="26" t="s">
        <v>1761</v>
      </c>
      <c r="M202" s="27">
        <f t="shared" si="9"/>
        <v>1220593</v>
      </c>
      <c r="N202" s="30" t="str">
        <f t="shared" si="10"/>
        <v>&gt;₹500</v>
      </c>
      <c r="O202" s="31">
        <f t="shared" si="11"/>
        <v>4.7069999999999999</v>
      </c>
    </row>
    <row r="203" spans="1:15" x14ac:dyDescent="0.25">
      <c r="A203" s="32" t="s">
        <v>1764</v>
      </c>
      <c r="B203" s="33" t="s">
        <v>14496</v>
      </c>
      <c r="C203" s="34" t="s">
        <v>14291</v>
      </c>
      <c r="D203" s="35">
        <v>259</v>
      </c>
      <c r="E203" s="35">
        <v>699</v>
      </c>
      <c r="F203" s="36">
        <v>0.63</v>
      </c>
      <c r="G203" s="33">
        <v>3.8</v>
      </c>
      <c r="H203" s="37">
        <v>2399</v>
      </c>
      <c r="I203" s="33" t="s">
        <v>1766</v>
      </c>
      <c r="J203" s="33" t="s">
        <v>13237</v>
      </c>
      <c r="K203" s="34" t="s">
        <v>1770</v>
      </c>
      <c r="L203" s="34" t="s">
        <v>1771</v>
      </c>
      <c r="M203" s="35">
        <f t="shared" si="9"/>
        <v>1676901</v>
      </c>
      <c r="N203" s="38" t="str">
        <f t="shared" si="10"/>
        <v>&gt;₹500</v>
      </c>
      <c r="O203" s="39">
        <f t="shared" si="11"/>
        <v>6.1989999999999998</v>
      </c>
    </row>
    <row r="204" spans="1:15" x14ac:dyDescent="0.25">
      <c r="A204" s="24" t="s">
        <v>1774</v>
      </c>
      <c r="B204" s="25" t="s">
        <v>14497</v>
      </c>
      <c r="C204" s="26" t="s">
        <v>13098</v>
      </c>
      <c r="D204" s="27">
        <v>239</v>
      </c>
      <c r="E204" s="27">
        <v>699</v>
      </c>
      <c r="F204" s="28">
        <v>0.66</v>
      </c>
      <c r="G204" s="25">
        <v>4.4000000000000004</v>
      </c>
      <c r="H204" s="29">
        <v>2640</v>
      </c>
      <c r="I204" s="25" t="s">
        <v>1776</v>
      </c>
      <c r="J204" s="25" t="s">
        <v>13238</v>
      </c>
      <c r="K204" s="26" t="s">
        <v>1780</v>
      </c>
      <c r="L204" s="26" t="s">
        <v>1781</v>
      </c>
      <c r="M204" s="27">
        <f t="shared" si="9"/>
        <v>1845360</v>
      </c>
      <c r="N204" s="30" t="str">
        <f t="shared" si="10"/>
        <v>&gt;₹500</v>
      </c>
      <c r="O204" s="31">
        <f t="shared" si="11"/>
        <v>7.0400000000000009</v>
      </c>
    </row>
    <row r="205" spans="1:15" x14ac:dyDescent="0.25">
      <c r="A205" s="32" t="s">
        <v>1784</v>
      </c>
      <c r="B205" s="33" t="s">
        <v>14498</v>
      </c>
      <c r="C205" s="34" t="s">
        <v>13098</v>
      </c>
      <c r="D205" s="35">
        <v>349</v>
      </c>
      <c r="E205" s="35">
        <v>999</v>
      </c>
      <c r="F205" s="36">
        <v>0.65</v>
      </c>
      <c r="G205" s="33">
        <v>4</v>
      </c>
      <c r="H205" s="37">
        <v>839</v>
      </c>
      <c r="I205" s="33" t="s">
        <v>1786</v>
      </c>
      <c r="J205" s="33" t="s">
        <v>13239</v>
      </c>
      <c r="K205" s="34" t="s">
        <v>1790</v>
      </c>
      <c r="L205" s="34" t="s">
        <v>1791</v>
      </c>
      <c r="M205" s="35">
        <f t="shared" si="9"/>
        <v>838161</v>
      </c>
      <c r="N205" s="38" t="str">
        <f t="shared" si="10"/>
        <v>&gt;₹500</v>
      </c>
      <c r="O205" s="39">
        <f t="shared" si="11"/>
        <v>4.8390000000000004</v>
      </c>
    </row>
    <row r="206" spans="1:15" x14ac:dyDescent="0.25">
      <c r="A206" s="24" t="s">
        <v>1794</v>
      </c>
      <c r="B206" s="25" t="s">
        <v>14499</v>
      </c>
      <c r="C206" s="26" t="s">
        <v>13098</v>
      </c>
      <c r="D206" s="27">
        <v>467</v>
      </c>
      <c r="E206" s="27">
        <v>599</v>
      </c>
      <c r="F206" s="28">
        <v>0.22</v>
      </c>
      <c r="G206" s="25">
        <v>4.4000000000000004</v>
      </c>
      <c r="H206" s="29">
        <v>44054</v>
      </c>
      <c r="I206" s="25" t="s">
        <v>1796</v>
      </c>
      <c r="J206" s="25" t="s">
        <v>13240</v>
      </c>
      <c r="K206" s="26" t="s">
        <v>1800</v>
      </c>
      <c r="L206" s="26" t="s">
        <v>1801</v>
      </c>
      <c r="M206" s="27">
        <f t="shared" si="9"/>
        <v>26388346</v>
      </c>
      <c r="N206" s="30" t="str">
        <f t="shared" si="10"/>
        <v>&gt;₹500</v>
      </c>
      <c r="O206" s="31">
        <f t="shared" si="11"/>
        <v>48.454000000000001</v>
      </c>
    </row>
    <row r="207" spans="1:15" x14ac:dyDescent="0.25">
      <c r="A207" s="32" t="s">
        <v>1804</v>
      </c>
      <c r="B207" s="33" t="s">
        <v>14500</v>
      </c>
      <c r="C207" s="34" t="s">
        <v>14291</v>
      </c>
      <c r="D207" s="35">
        <v>449</v>
      </c>
      <c r="E207" s="35">
        <v>599</v>
      </c>
      <c r="F207" s="36">
        <v>0.25</v>
      </c>
      <c r="G207" s="33">
        <v>4</v>
      </c>
      <c r="H207" s="37">
        <v>3231</v>
      </c>
      <c r="I207" s="33" t="s">
        <v>1806</v>
      </c>
      <c r="J207" s="33" t="s">
        <v>13241</v>
      </c>
      <c r="K207" s="34" t="s">
        <v>1810</v>
      </c>
      <c r="L207" s="34" t="s">
        <v>1811</v>
      </c>
      <c r="M207" s="35">
        <f t="shared" si="9"/>
        <v>1935369</v>
      </c>
      <c r="N207" s="38" t="str">
        <f t="shared" si="10"/>
        <v>&gt;₹500</v>
      </c>
      <c r="O207" s="39">
        <f t="shared" si="11"/>
        <v>7.2309999999999999</v>
      </c>
    </row>
    <row r="208" spans="1:15" x14ac:dyDescent="0.25">
      <c r="A208" s="24" t="s">
        <v>1814</v>
      </c>
      <c r="B208" s="25" t="s">
        <v>14501</v>
      </c>
      <c r="C208" s="26" t="s">
        <v>13098</v>
      </c>
      <c r="D208" s="27">
        <v>11990</v>
      </c>
      <c r="E208" s="27">
        <v>31990</v>
      </c>
      <c r="F208" s="28">
        <v>0.63</v>
      </c>
      <c r="G208" s="25">
        <v>4.2</v>
      </c>
      <c r="H208" s="29">
        <v>64</v>
      </c>
      <c r="I208" s="25" t="s">
        <v>728</v>
      </c>
      <c r="J208" s="25" t="s">
        <v>13242</v>
      </c>
      <c r="K208" s="26" t="s">
        <v>1819</v>
      </c>
      <c r="L208" s="26" t="s">
        <v>1820</v>
      </c>
      <c r="M208" s="27">
        <f t="shared" si="9"/>
        <v>2047360</v>
      </c>
      <c r="N208" s="30" t="str">
        <f t="shared" si="10"/>
        <v>&gt;₹500</v>
      </c>
      <c r="O208" s="31">
        <f t="shared" si="11"/>
        <v>4.2640000000000002</v>
      </c>
    </row>
    <row r="209" spans="1:15" x14ac:dyDescent="0.25">
      <c r="A209" s="32" t="s">
        <v>1823</v>
      </c>
      <c r="B209" s="33" t="s">
        <v>14502</v>
      </c>
      <c r="C209" s="34" t="s">
        <v>14291</v>
      </c>
      <c r="D209" s="35">
        <v>350</v>
      </c>
      <c r="E209" s="35">
        <v>599</v>
      </c>
      <c r="F209" s="36">
        <v>0.42</v>
      </c>
      <c r="G209" s="33">
        <v>3.9</v>
      </c>
      <c r="H209" s="37">
        <v>8314</v>
      </c>
      <c r="I209" s="33" t="s">
        <v>1825</v>
      </c>
      <c r="J209" s="33" t="s">
        <v>13243</v>
      </c>
      <c r="K209" s="34" t="s">
        <v>1829</v>
      </c>
      <c r="L209" s="34" t="s">
        <v>1830</v>
      </c>
      <c r="M209" s="35">
        <f t="shared" si="9"/>
        <v>4980086</v>
      </c>
      <c r="N209" s="38" t="str">
        <f t="shared" si="10"/>
        <v>&gt;₹500</v>
      </c>
      <c r="O209" s="39">
        <f t="shared" si="11"/>
        <v>12.214</v>
      </c>
    </row>
    <row r="210" spans="1:15" x14ac:dyDescent="0.25">
      <c r="A210" s="24" t="s">
        <v>1833</v>
      </c>
      <c r="B210" s="25" t="s">
        <v>14503</v>
      </c>
      <c r="C210" s="26" t="s">
        <v>14291</v>
      </c>
      <c r="D210" s="27">
        <v>252</v>
      </c>
      <c r="E210" s="27">
        <v>999</v>
      </c>
      <c r="F210" s="28">
        <v>0.75</v>
      </c>
      <c r="G210" s="25">
        <v>3.7</v>
      </c>
      <c r="H210" s="29">
        <v>2249</v>
      </c>
      <c r="I210" s="25" t="s">
        <v>1835</v>
      </c>
      <c r="J210" s="25" t="s">
        <v>13244</v>
      </c>
      <c r="K210" s="26" t="s">
        <v>1839</v>
      </c>
      <c r="L210" s="26" t="s">
        <v>1840</v>
      </c>
      <c r="M210" s="27">
        <f t="shared" si="9"/>
        <v>2246751</v>
      </c>
      <c r="N210" s="30" t="str">
        <f t="shared" si="10"/>
        <v>&gt;₹500</v>
      </c>
      <c r="O210" s="31">
        <f t="shared" si="11"/>
        <v>5.9489999999999998</v>
      </c>
    </row>
    <row r="211" spans="1:15" x14ac:dyDescent="0.25">
      <c r="A211" s="32" t="s">
        <v>1843</v>
      </c>
      <c r="B211" s="33" t="s">
        <v>14504</v>
      </c>
      <c r="C211" s="34" t="s">
        <v>13098</v>
      </c>
      <c r="D211" s="35">
        <v>204</v>
      </c>
      <c r="E211" s="35">
        <v>599</v>
      </c>
      <c r="F211" s="36">
        <v>0.66</v>
      </c>
      <c r="G211" s="33">
        <v>3.6</v>
      </c>
      <c r="H211" s="37">
        <v>339</v>
      </c>
      <c r="I211" s="33" t="s">
        <v>1845</v>
      </c>
      <c r="J211" s="33" t="s">
        <v>13245</v>
      </c>
      <c r="K211" s="34" t="s">
        <v>1849</v>
      </c>
      <c r="L211" s="34" t="s">
        <v>1850</v>
      </c>
      <c r="M211" s="35">
        <f t="shared" si="9"/>
        <v>203061</v>
      </c>
      <c r="N211" s="38" t="str">
        <f t="shared" si="10"/>
        <v>&gt;₹500</v>
      </c>
      <c r="O211" s="39">
        <f t="shared" si="11"/>
        <v>3.9390000000000001</v>
      </c>
    </row>
    <row r="212" spans="1:15" x14ac:dyDescent="0.25">
      <c r="A212" s="24" t="s">
        <v>1853</v>
      </c>
      <c r="B212" s="25" t="s">
        <v>14505</v>
      </c>
      <c r="C212" s="26" t="s">
        <v>13098</v>
      </c>
      <c r="D212" s="27">
        <v>6490</v>
      </c>
      <c r="E212" s="27">
        <v>9990</v>
      </c>
      <c r="F212" s="28">
        <v>0.35</v>
      </c>
      <c r="G212" s="25">
        <v>4</v>
      </c>
      <c r="H212" s="29">
        <v>27</v>
      </c>
      <c r="I212" s="25" t="s">
        <v>1855</v>
      </c>
      <c r="J212" s="25" t="s">
        <v>13246</v>
      </c>
      <c r="K212" s="26" t="s">
        <v>1859</v>
      </c>
      <c r="L212" s="26" t="s">
        <v>1860</v>
      </c>
      <c r="M212" s="27">
        <f t="shared" si="9"/>
        <v>269730</v>
      </c>
      <c r="N212" s="30" t="str">
        <f t="shared" si="10"/>
        <v>&gt;₹500</v>
      </c>
      <c r="O212" s="31">
        <f t="shared" si="11"/>
        <v>4.0270000000000001</v>
      </c>
    </row>
    <row r="213" spans="1:15" x14ac:dyDescent="0.25">
      <c r="A213" s="32" t="s">
        <v>1863</v>
      </c>
      <c r="B213" s="33" t="s">
        <v>14506</v>
      </c>
      <c r="C213" s="34" t="s">
        <v>13098</v>
      </c>
      <c r="D213" s="35">
        <v>235</v>
      </c>
      <c r="E213" s="35">
        <v>599</v>
      </c>
      <c r="F213" s="36">
        <v>0.61</v>
      </c>
      <c r="G213" s="33">
        <v>3.5</v>
      </c>
      <c r="H213" s="37">
        <v>197</v>
      </c>
      <c r="I213" s="33" t="s">
        <v>1865</v>
      </c>
      <c r="J213" s="33" t="s">
        <v>13247</v>
      </c>
      <c r="K213" s="34" t="s">
        <v>1869</v>
      </c>
      <c r="L213" s="34" t="s">
        <v>1870</v>
      </c>
      <c r="M213" s="35">
        <f t="shared" si="9"/>
        <v>118003</v>
      </c>
      <c r="N213" s="38" t="str">
        <f t="shared" si="10"/>
        <v>&gt;₹500</v>
      </c>
      <c r="O213" s="39">
        <f t="shared" si="11"/>
        <v>3.6970000000000001</v>
      </c>
    </row>
    <row r="214" spans="1:15" x14ac:dyDescent="0.25">
      <c r="A214" s="24" t="s">
        <v>1873</v>
      </c>
      <c r="B214" s="25" t="s">
        <v>14507</v>
      </c>
      <c r="C214" s="26" t="s">
        <v>14291</v>
      </c>
      <c r="D214" s="27">
        <v>299</v>
      </c>
      <c r="E214" s="27">
        <v>800</v>
      </c>
      <c r="F214" s="28">
        <v>0.63</v>
      </c>
      <c r="G214" s="25">
        <v>4.5</v>
      </c>
      <c r="H214" s="29">
        <v>74977</v>
      </c>
      <c r="I214" s="25" t="s">
        <v>1875</v>
      </c>
      <c r="J214" s="25" t="s">
        <v>13116</v>
      </c>
      <c r="K214" s="26" t="s">
        <v>308</v>
      </c>
      <c r="L214" s="26" t="s">
        <v>309</v>
      </c>
      <c r="M214" s="27">
        <f t="shared" si="9"/>
        <v>59981600</v>
      </c>
      <c r="N214" s="30" t="str">
        <f t="shared" si="10"/>
        <v>&gt;₹500</v>
      </c>
      <c r="O214" s="31">
        <f t="shared" si="11"/>
        <v>79.477000000000004</v>
      </c>
    </row>
    <row r="215" spans="1:15" x14ac:dyDescent="0.25">
      <c r="A215" s="32" t="s">
        <v>1878</v>
      </c>
      <c r="B215" s="33" t="s">
        <v>14508</v>
      </c>
      <c r="C215" s="34" t="s">
        <v>14291</v>
      </c>
      <c r="D215" s="35">
        <v>799</v>
      </c>
      <c r="E215" s="35">
        <v>1999</v>
      </c>
      <c r="F215" s="36">
        <v>0.6</v>
      </c>
      <c r="G215" s="33">
        <v>4.2</v>
      </c>
      <c r="H215" s="37">
        <v>8583</v>
      </c>
      <c r="I215" s="33" t="s">
        <v>1880</v>
      </c>
      <c r="J215" s="33" t="s">
        <v>13248</v>
      </c>
      <c r="K215" s="34" t="s">
        <v>1884</v>
      </c>
      <c r="L215" s="34" t="s">
        <v>1885</v>
      </c>
      <c r="M215" s="35">
        <f t="shared" si="9"/>
        <v>17157417</v>
      </c>
      <c r="N215" s="38" t="str">
        <f t="shared" si="10"/>
        <v>&gt;₹500</v>
      </c>
      <c r="O215" s="39">
        <f t="shared" si="11"/>
        <v>12.783000000000001</v>
      </c>
    </row>
    <row r="216" spans="1:15" x14ac:dyDescent="0.25">
      <c r="A216" s="24" t="s">
        <v>1888</v>
      </c>
      <c r="B216" s="25" t="s">
        <v>14509</v>
      </c>
      <c r="C216" s="26" t="s">
        <v>13098</v>
      </c>
      <c r="D216" s="27">
        <v>299</v>
      </c>
      <c r="E216" s="27">
        <v>999</v>
      </c>
      <c r="F216" s="28">
        <v>0.7</v>
      </c>
      <c r="G216" s="25">
        <v>3.8</v>
      </c>
      <c r="H216" s="29">
        <v>928</v>
      </c>
      <c r="I216" s="25" t="s">
        <v>1890</v>
      </c>
      <c r="J216" s="25" t="s">
        <v>13249</v>
      </c>
      <c r="K216" s="26" t="s">
        <v>1894</v>
      </c>
      <c r="L216" s="26" t="s">
        <v>1895</v>
      </c>
      <c r="M216" s="27">
        <f t="shared" si="9"/>
        <v>927072</v>
      </c>
      <c r="N216" s="30" t="str">
        <f t="shared" si="10"/>
        <v>&gt;₹500</v>
      </c>
      <c r="O216" s="31">
        <f t="shared" si="11"/>
        <v>4.7279999999999998</v>
      </c>
    </row>
    <row r="217" spans="1:15" x14ac:dyDescent="0.25">
      <c r="A217" s="32" t="s">
        <v>1898</v>
      </c>
      <c r="B217" s="33" t="s">
        <v>14510</v>
      </c>
      <c r="C217" s="34" t="s">
        <v>13098</v>
      </c>
      <c r="D217" s="35">
        <v>6999</v>
      </c>
      <c r="E217" s="35">
        <v>16990</v>
      </c>
      <c r="F217" s="36">
        <v>0.59</v>
      </c>
      <c r="G217" s="33">
        <v>3.8</v>
      </c>
      <c r="H217" s="37">
        <v>110</v>
      </c>
      <c r="I217" s="33" t="s">
        <v>1900</v>
      </c>
      <c r="J217" s="33" t="s">
        <v>13250</v>
      </c>
      <c r="K217" s="34" t="s">
        <v>1904</v>
      </c>
      <c r="L217" s="34" t="s">
        <v>1905</v>
      </c>
      <c r="M217" s="35">
        <f t="shared" si="9"/>
        <v>1868900</v>
      </c>
      <c r="N217" s="38" t="str">
        <f t="shared" si="10"/>
        <v>&gt;₹500</v>
      </c>
      <c r="O217" s="39">
        <f t="shared" si="11"/>
        <v>3.9099999999999997</v>
      </c>
    </row>
    <row r="218" spans="1:15" x14ac:dyDescent="0.25">
      <c r="A218" s="24" t="s">
        <v>1908</v>
      </c>
      <c r="B218" s="25" t="s">
        <v>14511</v>
      </c>
      <c r="C218" s="26" t="s">
        <v>13098</v>
      </c>
      <c r="D218" s="27">
        <v>42999</v>
      </c>
      <c r="E218" s="27">
        <v>59999</v>
      </c>
      <c r="F218" s="28">
        <v>0.28000000000000003</v>
      </c>
      <c r="G218" s="25">
        <v>4.0999999999999996</v>
      </c>
      <c r="H218" s="29">
        <v>6753</v>
      </c>
      <c r="I218" s="25" t="s">
        <v>1910</v>
      </c>
      <c r="J218" s="25" t="s">
        <v>13251</v>
      </c>
      <c r="K218" s="26" t="s">
        <v>1914</v>
      </c>
      <c r="L218" s="26" t="s">
        <v>1915</v>
      </c>
      <c r="M218" s="27">
        <f t="shared" si="9"/>
        <v>405173247</v>
      </c>
      <c r="N218" s="30" t="str">
        <f t="shared" si="10"/>
        <v>&gt;₹500</v>
      </c>
      <c r="O218" s="31">
        <f t="shared" si="11"/>
        <v>10.853</v>
      </c>
    </row>
    <row r="219" spans="1:15" x14ac:dyDescent="0.25">
      <c r="A219" s="32" t="s">
        <v>1918</v>
      </c>
      <c r="B219" s="33" t="s">
        <v>14512</v>
      </c>
      <c r="C219" s="34" t="s">
        <v>13098</v>
      </c>
      <c r="D219" s="35">
        <v>173</v>
      </c>
      <c r="E219" s="35">
        <v>999</v>
      </c>
      <c r="F219" s="36">
        <v>0.83</v>
      </c>
      <c r="G219" s="33">
        <v>4.3</v>
      </c>
      <c r="H219" s="37">
        <v>1237</v>
      </c>
      <c r="I219" s="33" t="s">
        <v>1920</v>
      </c>
      <c r="J219" s="33" t="s">
        <v>13252</v>
      </c>
      <c r="K219" s="34" t="s">
        <v>1924</v>
      </c>
      <c r="L219" s="34" t="s">
        <v>1925</v>
      </c>
      <c r="M219" s="35">
        <f t="shared" si="9"/>
        <v>1235763</v>
      </c>
      <c r="N219" s="38" t="str">
        <f t="shared" si="10"/>
        <v>&gt;₹500</v>
      </c>
      <c r="O219" s="39">
        <f t="shared" si="11"/>
        <v>5.5369999999999999</v>
      </c>
    </row>
    <row r="220" spans="1:15" x14ac:dyDescent="0.25">
      <c r="A220" s="24" t="s">
        <v>1928</v>
      </c>
      <c r="B220" s="25" t="s">
        <v>14513</v>
      </c>
      <c r="C220" s="26" t="s">
        <v>13098</v>
      </c>
      <c r="D220" s="27">
        <v>209</v>
      </c>
      <c r="E220" s="27">
        <v>600</v>
      </c>
      <c r="F220" s="28">
        <v>0.65</v>
      </c>
      <c r="G220" s="25">
        <v>4.4000000000000004</v>
      </c>
      <c r="H220" s="29">
        <v>18872</v>
      </c>
      <c r="I220" s="25" t="s">
        <v>1931</v>
      </c>
      <c r="J220" s="25" t="s">
        <v>13253</v>
      </c>
      <c r="K220" s="26" t="s">
        <v>1935</v>
      </c>
      <c r="L220" s="26" t="s">
        <v>1936</v>
      </c>
      <c r="M220" s="27">
        <f t="shared" si="9"/>
        <v>11323200</v>
      </c>
      <c r="N220" s="30" t="str">
        <f t="shared" si="10"/>
        <v>&gt;₹500</v>
      </c>
      <c r="O220" s="31">
        <f t="shared" si="11"/>
        <v>23.271999999999998</v>
      </c>
    </row>
    <row r="221" spans="1:15" x14ac:dyDescent="0.25">
      <c r="A221" s="32" t="s">
        <v>1939</v>
      </c>
      <c r="B221" s="33" t="s">
        <v>14514</v>
      </c>
      <c r="C221" s="34" t="s">
        <v>14291</v>
      </c>
      <c r="D221" s="35">
        <v>848.99</v>
      </c>
      <c r="E221" s="35">
        <v>1490</v>
      </c>
      <c r="F221" s="36">
        <v>0.43</v>
      </c>
      <c r="G221" s="33">
        <v>3.9</v>
      </c>
      <c r="H221" s="37">
        <v>356</v>
      </c>
      <c r="I221" s="33" t="s">
        <v>1941</v>
      </c>
      <c r="J221" s="33" t="s">
        <v>13254</v>
      </c>
      <c r="K221" s="34" t="s">
        <v>1945</v>
      </c>
      <c r="L221" s="34" t="s">
        <v>1946</v>
      </c>
      <c r="M221" s="35">
        <f t="shared" si="9"/>
        <v>530440</v>
      </c>
      <c r="N221" s="38" t="str">
        <f t="shared" si="10"/>
        <v>&gt;₹500</v>
      </c>
      <c r="O221" s="39">
        <f t="shared" si="11"/>
        <v>4.2560000000000002</v>
      </c>
    </row>
    <row r="222" spans="1:15" x14ac:dyDescent="0.25">
      <c r="A222" s="24" t="s">
        <v>1949</v>
      </c>
      <c r="B222" s="25" t="s">
        <v>1950</v>
      </c>
      <c r="C222" s="26" t="s">
        <v>14291</v>
      </c>
      <c r="D222" s="27">
        <v>649</v>
      </c>
      <c r="E222" s="27">
        <v>1999</v>
      </c>
      <c r="F222" s="28">
        <v>0.68</v>
      </c>
      <c r="G222" s="25">
        <v>4.2</v>
      </c>
      <c r="H222" s="29">
        <v>24269</v>
      </c>
      <c r="I222" s="25" t="s">
        <v>1951</v>
      </c>
      <c r="J222" s="25" t="s">
        <v>13088</v>
      </c>
      <c r="K222" s="26" t="s">
        <v>23</v>
      </c>
      <c r="L222" s="26" t="s">
        <v>825</v>
      </c>
      <c r="M222" s="27">
        <f t="shared" si="9"/>
        <v>48513731</v>
      </c>
      <c r="N222" s="30" t="str">
        <f t="shared" si="10"/>
        <v>&gt;₹500</v>
      </c>
      <c r="O222" s="31">
        <f t="shared" si="11"/>
        <v>28.468999999999998</v>
      </c>
    </row>
    <row r="223" spans="1:15" x14ac:dyDescent="0.25">
      <c r="A223" s="32" t="s">
        <v>1954</v>
      </c>
      <c r="B223" s="33" t="s">
        <v>14515</v>
      </c>
      <c r="C223" s="34" t="s">
        <v>13098</v>
      </c>
      <c r="D223" s="35">
        <v>299</v>
      </c>
      <c r="E223" s="35">
        <v>899</v>
      </c>
      <c r="F223" s="36">
        <v>0.67</v>
      </c>
      <c r="G223" s="33">
        <v>3.8</v>
      </c>
      <c r="H223" s="37">
        <v>425</v>
      </c>
      <c r="I223" s="33" t="s">
        <v>1956</v>
      </c>
      <c r="J223" s="33" t="s">
        <v>13255</v>
      </c>
      <c r="K223" s="34" t="s">
        <v>1960</v>
      </c>
      <c r="L223" s="34" t="s">
        <v>1961</v>
      </c>
      <c r="M223" s="35">
        <f t="shared" si="9"/>
        <v>382075</v>
      </c>
      <c r="N223" s="38" t="str">
        <f t="shared" si="10"/>
        <v>&gt;₹500</v>
      </c>
      <c r="O223" s="39">
        <f t="shared" si="11"/>
        <v>4.2249999999999996</v>
      </c>
    </row>
    <row r="224" spans="1:15" x14ac:dyDescent="0.25">
      <c r="A224" s="24" t="s">
        <v>1964</v>
      </c>
      <c r="B224" s="25" t="s">
        <v>14516</v>
      </c>
      <c r="C224" s="26" t="s">
        <v>13098</v>
      </c>
      <c r="D224" s="27">
        <v>399</v>
      </c>
      <c r="E224" s="27">
        <v>799</v>
      </c>
      <c r="F224" s="28">
        <v>0.5</v>
      </c>
      <c r="G224" s="25">
        <v>4.0999999999999996</v>
      </c>
      <c r="H224" s="29">
        <v>1161</v>
      </c>
      <c r="I224" s="25" t="s">
        <v>1966</v>
      </c>
      <c r="J224" s="25" t="s">
        <v>13256</v>
      </c>
      <c r="K224" s="26" t="s">
        <v>1970</v>
      </c>
      <c r="L224" s="26" t="s">
        <v>1971</v>
      </c>
      <c r="M224" s="27">
        <f t="shared" si="9"/>
        <v>927639</v>
      </c>
      <c r="N224" s="30" t="str">
        <f t="shared" si="10"/>
        <v>&gt;₹500</v>
      </c>
      <c r="O224" s="31">
        <f t="shared" si="11"/>
        <v>5.2609999999999992</v>
      </c>
    </row>
    <row r="225" spans="1:15" x14ac:dyDescent="0.25">
      <c r="A225" s="32" t="s">
        <v>1974</v>
      </c>
      <c r="B225" s="33" t="s">
        <v>14517</v>
      </c>
      <c r="C225" s="34" t="s">
        <v>14291</v>
      </c>
      <c r="D225" s="35">
        <v>249</v>
      </c>
      <c r="E225" s="35">
        <v>499</v>
      </c>
      <c r="F225" s="36">
        <v>0.5</v>
      </c>
      <c r="G225" s="33">
        <v>4.0999999999999996</v>
      </c>
      <c r="H225" s="37">
        <v>1508</v>
      </c>
      <c r="I225" s="33" t="s">
        <v>1976</v>
      </c>
      <c r="J225" s="33" t="s">
        <v>13257</v>
      </c>
      <c r="K225" s="34" t="s">
        <v>1980</v>
      </c>
      <c r="L225" s="34" t="s">
        <v>13034</v>
      </c>
      <c r="M225" s="35">
        <f t="shared" si="9"/>
        <v>752492</v>
      </c>
      <c r="N225" s="38" t="str">
        <f t="shared" si="10"/>
        <v>₹200–₹500</v>
      </c>
      <c r="O225" s="39">
        <f t="shared" si="11"/>
        <v>5.6079999999999997</v>
      </c>
    </row>
    <row r="226" spans="1:15" x14ac:dyDescent="0.25">
      <c r="A226" s="24" t="s">
        <v>1983</v>
      </c>
      <c r="B226" s="25" t="s">
        <v>14518</v>
      </c>
      <c r="C226" s="26" t="s">
        <v>13098</v>
      </c>
      <c r="D226" s="27">
        <v>1249</v>
      </c>
      <c r="E226" s="27">
        <v>2299</v>
      </c>
      <c r="F226" s="28">
        <v>0.46</v>
      </c>
      <c r="G226" s="25">
        <v>4.3</v>
      </c>
      <c r="H226" s="29">
        <v>7636</v>
      </c>
      <c r="I226" s="25" t="s">
        <v>1986</v>
      </c>
      <c r="J226" s="25" t="s">
        <v>13258</v>
      </c>
      <c r="K226" s="26" t="s">
        <v>1990</v>
      </c>
      <c r="L226" s="26" t="s">
        <v>1991</v>
      </c>
      <c r="M226" s="27">
        <f t="shared" si="9"/>
        <v>17555164</v>
      </c>
      <c r="N226" s="30" t="str">
        <f t="shared" si="10"/>
        <v>&gt;₹500</v>
      </c>
      <c r="O226" s="31">
        <f t="shared" si="11"/>
        <v>11.936</v>
      </c>
    </row>
    <row r="227" spans="1:15" x14ac:dyDescent="0.25">
      <c r="A227" s="32" t="s">
        <v>1994</v>
      </c>
      <c r="B227" s="33" t="s">
        <v>14519</v>
      </c>
      <c r="C227" s="34" t="s">
        <v>13098</v>
      </c>
      <c r="D227" s="35">
        <v>213</v>
      </c>
      <c r="E227" s="35">
        <v>499</v>
      </c>
      <c r="F227" s="36">
        <v>0.56999999999999995</v>
      </c>
      <c r="G227" s="33">
        <v>3.7</v>
      </c>
      <c r="H227" s="37">
        <v>246</v>
      </c>
      <c r="I227" s="33" t="s">
        <v>1996</v>
      </c>
      <c r="J227" s="33" t="s">
        <v>13259</v>
      </c>
      <c r="K227" s="34" t="s">
        <v>2000</v>
      </c>
      <c r="L227" s="34" t="s">
        <v>2001</v>
      </c>
      <c r="M227" s="35">
        <f t="shared" si="9"/>
        <v>122754</v>
      </c>
      <c r="N227" s="38" t="str">
        <f t="shared" si="10"/>
        <v>₹200–₹500</v>
      </c>
      <c r="O227" s="39">
        <f t="shared" si="11"/>
        <v>3.9460000000000002</v>
      </c>
    </row>
    <row r="228" spans="1:15" x14ac:dyDescent="0.25">
      <c r="A228" s="24" t="s">
        <v>2004</v>
      </c>
      <c r="B228" s="25" t="s">
        <v>14520</v>
      </c>
      <c r="C228" s="26" t="s">
        <v>13098</v>
      </c>
      <c r="D228" s="27">
        <v>209</v>
      </c>
      <c r="E228" s="27">
        <v>499</v>
      </c>
      <c r="F228" s="28">
        <v>0.57999999999999996</v>
      </c>
      <c r="G228" s="25">
        <v>4</v>
      </c>
      <c r="H228" s="29">
        <v>479</v>
      </c>
      <c r="I228" s="25" t="s">
        <v>2006</v>
      </c>
      <c r="J228" s="25" t="s">
        <v>13260</v>
      </c>
      <c r="K228" s="26" t="s">
        <v>2010</v>
      </c>
      <c r="L228" s="26" t="s">
        <v>2011</v>
      </c>
      <c r="M228" s="27">
        <f t="shared" si="9"/>
        <v>239021</v>
      </c>
      <c r="N228" s="30" t="str">
        <f t="shared" si="10"/>
        <v>₹200–₹500</v>
      </c>
      <c r="O228" s="31">
        <f t="shared" si="11"/>
        <v>4.4790000000000001</v>
      </c>
    </row>
    <row r="229" spans="1:15" x14ac:dyDescent="0.25">
      <c r="A229" s="32" t="s">
        <v>2014</v>
      </c>
      <c r="B229" s="33" t="s">
        <v>14521</v>
      </c>
      <c r="C229" s="34" t="s">
        <v>13098</v>
      </c>
      <c r="D229" s="35">
        <v>598</v>
      </c>
      <c r="E229" s="35">
        <v>4999</v>
      </c>
      <c r="F229" s="36">
        <v>0.88</v>
      </c>
      <c r="G229" s="33">
        <v>4.2</v>
      </c>
      <c r="H229" s="37">
        <v>910</v>
      </c>
      <c r="I229" s="33" t="s">
        <v>2016</v>
      </c>
      <c r="J229" s="33" t="s">
        <v>13261</v>
      </c>
      <c r="K229" s="34" t="s">
        <v>2020</v>
      </c>
      <c r="L229" s="34" t="s">
        <v>2021</v>
      </c>
      <c r="M229" s="35">
        <f t="shared" si="9"/>
        <v>4549090</v>
      </c>
      <c r="N229" s="38" t="str">
        <f t="shared" si="10"/>
        <v>&gt;₹500</v>
      </c>
      <c r="O229" s="39">
        <f t="shared" si="11"/>
        <v>5.1100000000000003</v>
      </c>
    </row>
    <row r="230" spans="1:15" x14ac:dyDescent="0.25">
      <c r="A230" s="24" t="s">
        <v>2024</v>
      </c>
      <c r="B230" s="25" t="s">
        <v>14522</v>
      </c>
      <c r="C230" s="26" t="s">
        <v>14291</v>
      </c>
      <c r="D230" s="27">
        <v>799</v>
      </c>
      <c r="E230" s="27">
        <v>1749</v>
      </c>
      <c r="F230" s="28">
        <v>0.54</v>
      </c>
      <c r="G230" s="25">
        <v>4.0999999999999996</v>
      </c>
      <c r="H230" s="29">
        <v>5626</v>
      </c>
      <c r="I230" s="25" t="s">
        <v>2026</v>
      </c>
      <c r="J230" s="25" t="s">
        <v>13262</v>
      </c>
      <c r="K230" s="26" t="s">
        <v>2030</v>
      </c>
      <c r="L230" s="26" t="s">
        <v>2031</v>
      </c>
      <c r="M230" s="27">
        <f t="shared" si="9"/>
        <v>9839874</v>
      </c>
      <c r="N230" s="30" t="str">
        <f t="shared" si="10"/>
        <v>&gt;₹500</v>
      </c>
      <c r="O230" s="31">
        <f t="shared" si="11"/>
        <v>9.7259999999999991</v>
      </c>
    </row>
    <row r="231" spans="1:15" x14ac:dyDescent="0.25">
      <c r="A231" s="32" t="s">
        <v>2034</v>
      </c>
      <c r="B231" s="33" t="s">
        <v>14523</v>
      </c>
      <c r="C231" s="34" t="s">
        <v>14291</v>
      </c>
      <c r="D231" s="35">
        <v>159</v>
      </c>
      <c r="E231" s="35">
        <v>595</v>
      </c>
      <c r="F231" s="36">
        <v>0.73</v>
      </c>
      <c r="G231" s="33">
        <v>4.3</v>
      </c>
      <c r="H231" s="37">
        <v>14184</v>
      </c>
      <c r="I231" s="33" t="s">
        <v>2036</v>
      </c>
      <c r="J231" s="33" t="s">
        <v>13263</v>
      </c>
      <c r="K231" s="34" t="s">
        <v>2040</v>
      </c>
      <c r="L231" s="34" t="s">
        <v>2041</v>
      </c>
      <c r="M231" s="35">
        <f t="shared" si="9"/>
        <v>8439480</v>
      </c>
      <c r="N231" s="38" t="str">
        <f t="shared" si="10"/>
        <v>&gt;₹500</v>
      </c>
      <c r="O231" s="39">
        <f t="shared" si="11"/>
        <v>18.483999999999998</v>
      </c>
    </row>
    <row r="232" spans="1:15" x14ac:dyDescent="0.25">
      <c r="A232" s="24" t="s">
        <v>2044</v>
      </c>
      <c r="B232" s="25" t="s">
        <v>14524</v>
      </c>
      <c r="C232" s="26" t="s">
        <v>14291</v>
      </c>
      <c r="D232" s="27">
        <v>499</v>
      </c>
      <c r="E232" s="27">
        <v>1100</v>
      </c>
      <c r="F232" s="28">
        <v>0.55000000000000004</v>
      </c>
      <c r="G232" s="25">
        <v>4.4000000000000004</v>
      </c>
      <c r="H232" s="29">
        <v>25177</v>
      </c>
      <c r="I232" s="25" t="s">
        <v>2047</v>
      </c>
      <c r="J232" s="25" t="s">
        <v>13264</v>
      </c>
      <c r="K232" s="26" t="s">
        <v>2051</v>
      </c>
      <c r="L232" s="26" t="s">
        <v>2052</v>
      </c>
      <c r="M232" s="27">
        <f t="shared" si="9"/>
        <v>27694700</v>
      </c>
      <c r="N232" s="30" t="str">
        <f t="shared" si="10"/>
        <v>&gt;₹500</v>
      </c>
      <c r="O232" s="31">
        <f t="shared" si="11"/>
        <v>29.576999999999998</v>
      </c>
    </row>
    <row r="233" spans="1:15" x14ac:dyDescent="0.25">
      <c r="A233" s="32" t="s">
        <v>2055</v>
      </c>
      <c r="B233" s="33" t="s">
        <v>14525</v>
      </c>
      <c r="C233" s="34" t="s">
        <v>13098</v>
      </c>
      <c r="D233" s="35">
        <v>31999</v>
      </c>
      <c r="E233" s="35">
        <v>49999</v>
      </c>
      <c r="F233" s="36">
        <v>0.36</v>
      </c>
      <c r="G233" s="33">
        <v>4.3</v>
      </c>
      <c r="H233" s="37">
        <v>21252</v>
      </c>
      <c r="I233" s="33" t="s">
        <v>2057</v>
      </c>
      <c r="J233" s="33" t="s">
        <v>13265</v>
      </c>
      <c r="K233" s="34" t="s">
        <v>2061</v>
      </c>
      <c r="L233" s="34" t="s">
        <v>2062</v>
      </c>
      <c r="M233" s="35">
        <f t="shared" si="9"/>
        <v>1062578748</v>
      </c>
      <c r="N233" s="38" t="str">
        <f t="shared" si="10"/>
        <v>&gt;₹500</v>
      </c>
      <c r="O233" s="39">
        <f t="shared" si="11"/>
        <v>25.552</v>
      </c>
    </row>
    <row r="234" spans="1:15" x14ac:dyDescent="0.25">
      <c r="A234" s="24" t="s">
        <v>2065</v>
      </c>
      <c r="B234" s="25" t="s">
        <v>14526</v>
      </c>
      <c r="C234" s="26" t="s">
        <v>13098</v>
      </c>
      <c r="D234" s="27">
        <v>32990</v>
      </c>
      <c r="E234" s="27">
        <v>56790</v>
      </c>
      <c r="F234" s="28">
        <v>0.42</v>
      </c>
      <c r="G234" s="25">
        <v>4.3</v>
      </c>
      <c r="H234" s="29">
        <v>567</v>
      </c>
      <c r="I234" s="25" t="s">
        <v>2067</v>
      </c>
      <c r="J234" s="25" t="s">
        <v>13266</v>
      </c>
      <c r="K234" s="26" t="s">
        <v>2071</v>
      </c>
      <c r="L234" s="26" t="s">
        <v>2072</v>
      </c>
      <c r="M234" s="27">
        <f t="shared" si="9"/>
        <v>32199930</v>
      </c>
      <c r="N234" s="30" t="str">
        <f t="shared" si="10"/>
        <v>&gt;₹500</v>
      </c>
      <c r="O234" s="31">
        <f t="shared" si="11"/>
        <v>4.867</v>
      </c>
    </row>
    <row r="235" spans="1:15" x14ac:dyDescent="0.25">
      <c r="A235" s="32" t="s">
        <v>2075</v>
      </c>
      <c r="B235" s="33" t="s">
        <v>14527</v>
      </c>
      <c r="C235" s="34" t="s">
        <v>13098</v>
      </c>
      <c r="D235" s="35">
        <v>299</v>
      </c>
      <c r="E235" s="35">
        <v>1199</v>
      </c>
      <c r="F235" s="36">
        <v>0.75</v>
      </c>
      <c r="G235" s="33">
        <v>3.5</v>
      </c>
      <c r="H235" s="37">
        <v>466</v>
      </c>
      <c r="I235" s="33" t="s">
        <v>2077</v>
      </c>
      <c r="J235" s="33" t="s">
        <v>13267</v>
      </c>
      <c r="K235" s="34" t="s">
        <v>2081</v>
      </c>
      <c r="L235" s="34" t="s">
        <v>2082</v>
      </c>
      <c r="M235" s="35">
        <f t="shared" si="9"/>
        <v>558734</v>
      </c>
      <c r="N235" s="38" t="str">
        <f t="shared" si="10"/>
        <v>&gt;₹500</v>
      </c>
      <c r="O235" s="39">
        <f t="shared" si="11"/>
        <v>3.9660000000000002</v>
      </c>
    </row>
    <row r="236" spans="1:15" x14ac:dyDescent="0.25">
      <c r="A236" s="24" t="s">
        <v>2085</v>
      </c>
      <c r="B236" s="25" t="s">
        <v>14528</v>
      </c>
      <c r="C236" s="26" t="s">
        <v>14291</v>
      </c>
      <c r="D236" s="27">
        <v>128.31</v>
      </c>
      <c r="E236" s="27">
        <v>549</v>
      </c>
      <c r="F236" s="28">
        <v>0.77</v>
      </c>
      <c r="G236" s="25">
        <v>3.9</v>
      </c>
      <c r="H236" s="29">
        <v>61</v>
      </c>
      <c r="I236" s="25" t="s">
        <v>1716</v>
      </c>
      <c r="J236" s="25" t="s">
        <v>13233</v>
      </c>
      <c r="K236" s="26" t="s">
        <v>1720</v>
      </c>
      <c r="L236" s="26" t="s">
        <v>1721</v>
      </c>
      <c r="M236" s="27">
        <f t="shared" si="9"/>
        <v>33489</v>
      </c>
      <c r="N236" s="30" t="str">
        <f t="shared" si="10"/>
        <v>&gt;₹500</v>
      </c>
      <c r="O236" s="31">
        <f t="shared" si="11"/>
        <v>3.9609999999999999</v>
      </c>
    </row>
    <row r="237" spans="1:15" x14ac:dyDescent="0.25">
      <c r="A237" s="32" t="s">
        <v>2089</v>
      </c>
      <c r="B237" s="33" t="s">
        <v>14529</v>
      </c>
      <c r="C237" s="34" t="s">
        <v>14291</v>
      </c>
      <c r="D237" s="35">
        <v>599</v>
      </c>
      <c r="E237" s="35">
        <v>849</v>
      </c>
      <c r="F237" s="36">
        <v>0.28999999999999998</v>
      </c>
      <c r="G237" s="33">
        <v>4.5</v>
      </c>
      <c r="H237" s="37">
        <v>474</v>
      </c>
      <c r="I237" s="33" t="s">
        <v>1468</v>
      </c>
      <c r="J237" s="33" t="s">
        <v>13268</v>
      </c>
      <c r="K237" s="34" t="s">
        <v>2094</v>
      </c>
      <c r="L237" s="34" t="s">
        <v>2095</v>
      </c>
      <c r="M237" s="35">
        <f t="shared" si="9"/>
        <v>402426</v>
      </c>
      <c r="N237" s="38" t="str">
        <f t="shared" si="10"/>
        <v>&gt;₹500</v>
      </c>
      <c r="O237" s="39">
        <f t="shared" si="11"/>
        <v>4.9740000000000002</v>
      </c>
    </row>
    <row r="238" spans="1:15" x14ac:dyDescent="0.25">
      <c r="A238" s="24" t="s">
        <v>2098</v>
      </c>
      <c r="B238" s="25" t="s">
        <v>14530</v>
      </c>
      <c r="C238" s="26" t="s">
        <v>13098</v>
      </c>
      <c r="D238" s="27">
        <v>399</v>
      </c>
      <c r="E238" s="27">
        <v>899</v>
      </c>
      <c r="F238" s="28">
        <v>0.56000000000000005</v>
      </c>
      <c r="G238" s="25">
        <v>3.4</v>
      </c>
      <c r="H238" s="29">
        <v>431</v>
      </c>
      <c r="I238" s="25" t="s">
        <v>2100</v>
      </c>
      <c r="J238" s="25" t="s">
        <v>13269</v>
      </c>
      <c r="K238" s="26" t="s">
        <v>2104</v>
      </c>
      <c r="L238" s="26" t="s">
        <v>2105</v>
      </c>
      <c r="M238" s="27">
        <f t="shared" si="9"/>
        <v>387469</v>
      </c>
      <c r="N238" s="30" t="str">
        <f t="shared" si="10"/>
        <v>&gt;₹500</v>
      </c>
      <c r="O238" s="31">
        <f t="shared" si="11"/>
        <v>3.831</v>
      </c>
    </row>
    <row r="239" spans="1:15" x14ac:dyDescent="0.25">
      <c r="A239" s="32" t="s">
        <v>2108</v>
      </c>
      <c r="B239" s="33" t="s">
        <v>14531</v>
      </c>
      <c r="C239" s="34" t="s">
        <v>14291</v>
      </c>
      <c r="D239" s="35">
        <v>449</v>
      </c>
      <c r="E239" s="35">
        <v>1099</v>
      </c>
      <c r="F239" s="36">
        <v>0.59</v>
      </c>
      <c r="G239" s="33">
        <v>4</v>
      </c>
      <c r="H239" s="37">
        <v>242</v>
      </c>
      <c r="I239" s="33" t="s">
        <v>2110</v>
      </c>
      <c r="J239" s="33" t="s">
        <v>13270</v>
      </c>
      <c r="K239" s="34" t="s">
        <v>2114</v>
      </c>
      <c r="L239" s="34" t="s">
        <v>2115</v>
      </c>
      <c r="M239" s="35">
        <f t="shared" si="9"/>
        <v>265958</v>
      </c>
      <c r="N239" s="38" t="str">
        <f t="shared" si="10"/>
        <v>&gt;₹500</v>
      </c>
      <c r="O239" s="39">
        <f t="shared" si="11"/>
        <v>4.242</v>
      </c>
    </row>
    <row r="240" spans="1:15" x14ac:dyDescent="0.25">
      <c r="A240" s="24" t="s">
        <v>2118</v>
      </c>
      <c r="B240" s="25" t="s">
        <v>14532</v>
      </c>
      <c r="C240" s="26" t="s">
        <v>14291</v>
      </c>
      <c r="D240" s="27">
        <v>254</v>
      </c>
      <c r="E240" s="27">
        <v>799</v>
      </c>
      <c r="F240" s="28">
        <v>0.68</v>
      </c>
      <c r="G240" s="25">
        <v>4</v>
      </c>
      <c r="H240" s="29">
        <v>2905</v>
      </c>
      <c r="I240" s="25" t="s">
        <v>2120</v>
      </c>
      <c r="J240" s="25" t="s">
        <v>13271</v>
      </c>
      <c r="K240" s="26" t="s">
        <v>2124</v>
      </c>
      <c r="L240" s="26" t="s">
        <v>2125</v>
      </c>
      <c r="M240" s="27">
        <f t="shared" si="9"/>
        <v>2321095</v>
      </c>
      <c r="N240" s="30" t="str">
        <f t="shared" si="10"/>
        <v>&gt;₹500</v>
      </c>
      <c r="O240" s="31">
        <f t="shared" si="11"/>
        <v>6.9049999999999994</v>
      </c>
    </row>
    <row r="241" spans="1:15" x14ac:dyDescent="0.25">
      <c r="A241" s="32" t="s">
        <v>2128</v>
      </c>
      <c r="B241" s="33" t="s">
        <v>2129</v>
      </c>
      <c r="C241" s="34" t="s">
        <v>13098</v>
      </c>
      <c r="D241" s="35">
        <v>399</v>
      </c>
      <c r="E241" s="35">
        <v>795</v>
      </c>
      <c r="F241" s="36">
        <v>0.5</v>
      </c>
      <c r="G241" s="33">
        <v>4.4000000000000004</v>
      </c>
      <c r="H241" s="37">
        <v>12091</v>
      </c>
      <c r="I241" s="33" t="s">
        <v>2131</v>
      </c>
      <c r="J241" s="33" t="s">
        <v>13272</v>
      </c>
      <c r="K241" s="34" t="s">
        <v>2135</v>
      </c>
      <c r="L241" s="34" t="s">
        <v>2136</v>
      </c>
      <c r="M241" s="35">
        <f t="shared" si="9"/>
        <v>9612345</v>
      </c>
      <c r="N241" s="38" t="str">
        <f t="shared" si="10"/>
        <v>&gt;₹500</v>
      </c>
      <c r="O241" s="39">
        <f t="shared" si="11"/>
        <v>16.491</v>
      </c>
    </row>
    <row r="242" spans="1:15" x14ac:dyDescent="0.25">
      <c r="A242" s="24" t="s">
        <v>2139</v>
      </c>
      <c r="B242" s="25" t="s">
        <v>14533</v>
      </c>
      <c r="C242" s="26" t="s">
        <v>14291</v>
      </c>
      <c r="D242" s="27">
        <v>179</v>
      </c>
      <c r="E242" s="27">
        <v>399</v>
      </c>
      <c r="F242" s="28">
        <v>0.55000000000000004</v>
      </c>
      <c r="G242" s="25">
        <v>4</v>
      </c>
      <c r="H242" s="29">
        <v>1423</v>
      </c>
      <c r="I242" s="25" t="s">
        <v>719</v>
      </c>
      <c r="J242" s="25" t="s">
        <v>13153</v>
      </c>
      <c r="K242" s="26" t="s">
        <v>723</v>
      </c>
      <c r="L242" s="26" t="s">
        <v>13029</v>
      </c>
      <c r="M242" s="27">
        <f t="shared" si="9"/>
        <v>567777</v>
      </c>
      <c r="N242" s="30" t="str">
        <f t="shared" si="10"/>
        <v>₹200–₹500</v>
      </c>
      <c r="O242" s="31">
        <f t="shared" si="11"/>
        <v>5.423</v>
      </c>
    </row>
    <row r="243" spans="1:15" x14ac:dyDescent="0.25">
      <c r="A243" s="32" t="s">
        <v>2143</v>
      </c>
      <c r="B243" s="33" t="s">
        <v>2144</v>
      </c>
      <c r="C243" s="34" t="s">
        <v>14291</v>
      </c>
      <c r="D243" s="35">
        <v>339</v>
      </c>
      <c r="E243" s="35">
        <v>999</v>
      </c>
      <c r="F243" s="36">
        <v>0.66</v>
      </c>
      <c r="G243" s="33">
        <v>4.3</v>
      </c>
      <c r="H243" s="37">
        <v>6255</v>
      </c>
      <c r="I243" s="33" t="s">
        <v>1445</v>
      </c>
      <c r="J243" s="33" t="s">
        <v>13212</v>
      </c>
      <c r="K243" s="34" t="s">
        <v>1449</v>
      </c>
      <c r="L243" s="34" t="s">
        <v>13030</v>
      </c>
      <c r="M243" s="35">
        <f t="shared" si="9"/>
        <v>6248745</v>
      </c>
      <c r="N243" s="38" t="str">
        <f t="shared" si="10"/>
        <v>&gt;₹500</v>
      </c>
      <c r="O243" s="39">
        <f t="shared" si="11"/>
        <v>10.555</v>
      </c>
    </row>
    <row r="244" spans="1:15" x14ac:dyDescent="0.25">
      <c r="A244" s="24" t="s">
        <v>2147</v>
      </c>
      <c r="B244" s="25" t="s">
        <v>14534</v>
      </c>
      <c r="C244" s="26" t="s">
        <v>13098</v>
      </c>
      <c r="D244" s="27">
        <v>399</v>
      </c>
      <c r="E244" s="27">
        <v>999</v>
      </c>
      <c r="F244" s="28">
        <v>0.6</v>
      </c>
      <c r="G244" s="25">
        <v>4</v>
      </c>
      <c r="H244" s="29">
        <v>1236</v>
      </c>
      <c r="I244" s="25" t="s">
        <v>2149</v>
      </c>
      <c r="J244" s="25" t="s">
        <v>13273</v>
      </c>
      <c r="K244" s="26" t="s">
        <v>2153</v>
      </c>
      <c r="L244" s="26" t="s">
        <v>2154</v>
      </c>
      <c r="M244" s="27">
        <f t="shared" si="9"/>
        <v>1234764</v>
      </c>
      <c r="N244" s="30" t="str">
        <f t="shared" si="10"/>
        <v>&gt;₹500</v>
      </c>
      <c r="O244" s="31">
        <f t="shared" si="11"/>
        <v>5.2359999999999998</v>
      </c>
    </row>
    <row r="245" spans="1:15" x14ac:dyDescent="0.25">
      <c r="A245" s="32" t="s">
        <v>2157</v>
      </c>
      <c r="B245" s="33" t="s">
        <v>14535</v>
      </c>
      <c r="C245" s="34" t="s">
        <v>13098</v>
      </c>
      <c r="D245" s="35">
        <v>199</v>
      </c>
      <c r="E245" s="35">
        <v>399</v>
      </c>
      <c r="F245" s="36">
        <v>0.5</v>
      </c>
      <c r="G245" s="33">
        <v>4.2</v>
      </c>
      <c r="H245" s="37">
        <v>1335</v>
      </c>
      <c r="I245" s="33" t="s">
        <v>2159</v>
      </c>
      <c r="J245" s="33" t="s">
        <v>13274</v>
      </c>
      <c r="K245" s="34" t="s">
        <v>2163</v>
      </c>
      <c r="L245" s="34" t="s">
        <v>2164</v>
      </c>
      <c r="M245" s="35">
        <f t="shared" si="9"/>
        <v>532665</v>
      </c>
      <c r="N245" s="38" t="str">
        <f t="shared" si="10"/>
        <v>₹200–₹500</v>
      </c>
      <c r="O245" s="39">
        <f t="shared" si="11"/>
        <v>5.5350000000000001</v>
      </c>
    </row>
    <row r="246" spans="1:15" x14ac:dyDescent="0.25">
      <c r="A246" s="24" t="s">
        <v>2167</v>
      </c>
      <c r="B246" s="25" t="s">
        <v>14536</v>
      </c>
      <c r="C246" s="26" t="s">
        <v>13098</v>
      </c>
      <c r="D246" s="27">
        <v>349</v>
      </c>
      <c r="E246" s="27">
        <v>1999</v>
      </c>
      <c r="F246" s="28">
        <v>0.83</v>
      </c>
      <c r="G246" s="25">
        <v>3.8</v>
      </c>
      <c r="H246" s="29">
        <v>197</v>
      </c>
      <c r="I246" s="25" t="s">
        <v>2169</v>
      </c>
      <c r="J246" s="25" t="s">
        <v>13275</v>
      </c>
      <c r="K246" s="26" t="s">
        <v>2173</v>
      </c>
      <c r="L246" s="26" t="s">
        <v>2174</v>
      </c>
      <c r="M246" s="27">
        <f t="shared" si="9"/>
        <v>393803</v>
      </c>
      <c r="N246" s="30" t="str">
        <f t="shared" si="10"/>
        <v>&gt;₹500</v>
      </c>
      <c r="O246" s="31">
        <f t="shared" si="11"/>
        <v>3.9969999999999999</v>
      </c>
    </row>
    <row r="247" spans="1:15" x14ac:dyDescent="0.25">
      <c r="A247" s="32" t="s">
        <v>2177</v>
      </c>
      <c r="B247" s="33" t="s">
        <v>14537</v>
      </c>
      <c r="C247" s="34" t="s">
        <v>14291</v>
      </c>
      <c r="D247" s="35">
        <v>299</v>
      </c>
      <c r="E247" s="35">
        <v>798</v>
      </c>
      <c r="F247" s="36">
        <v>0.63</v>
      </c>
      <c r="G247" s="33">
        <v>4.4000000000000004</v>
      </c>
      <c r="H247" s="37">
        <v>28791</v>
      </c>
      <c r="I247" s="33" t="s">
        <v>2179</v>
      </c>
      <c r="J247" s="33" t="s">
        <v>13158</v>
      </c>
      <c r="K247" s="34" t="s">
        <v>784</v>
      </c>
      <c r="L247" s="34" t="s">
        <v>785</v>
      </c>
      <c r="M247" s="35">
        <f t="shared" si="9"/>
        <v>22975218</v>
      </c>
      <c r="N247" s="38" t="str">
        <f t="shared" si="10"/>
        <v>&gt;₹500</v>
      </c>
      <c r="O247" s="39">
        <f t="shared" si="11"/>
        <v>33.191000000000003</v>
      </c>
    </row>
    <row r="248" spans="1:15" x14ac:dyDescent="0.25">
      <c r="A248" s="24" t="s">
        <v>2181</v>
      </c>
      <c r="B248" s="25" t="s">
        <v>14538</v>
      </c>
      <c r="C248" s="26" t="s">
        <v>14291</v>
      </c>
      <c r="D248" s="27">
        <v>89</v>
      </c>
      <c r="E248" s="27">
        <v>800</v>
      </c>
      <c r="F248" s="28">
        <v>0.89</v>
      </c>
      <c r="G248" s="25">
        <v>3.9</v>
      </c>
      <c r="H248" s="29">
        <v>1075</v>
      </c>
      <c r="I248" s="25" t="s">
        <v>2183</v>
      </c>
      <c r="J248" s="25" t="s">
        <v>13120</v>
      </c>
      <c r="K248" s="26" t="s">
        <v>346</v>
      </c>
      <c r="L248" s="26" t="s">
        <v>347</v>
      </c>
      <c r="M248" s="27">
        <f t="shared" si="9"/>
        <v>860000</v>
      </c>
      <c r="N248" s="30" t="str">
        <f t="shared" si="10"/>
        <v>&gt;₹500</v>
      </c>
      <c r="O248" s="31">
        <f t="shared" si="11"/>
        <v>4.9749999999999996</v>
      </c>
    </row>
    <row r="249" spans="1:15" x14ac:dyDescent="0.25">
      <c r="A249" s="32" t="s">
        <v>2186</v>
      </c>
      <c r="B249" s="33" t="s">
        <v>14539</v>
      </c>
      <c r="C249" s="34" t="s">
        <v>14291</v>
      </c>
      <c r="D249" s="35">
        <v>549</v>
      </c>
      <c r="E249" s="35">
        <v>995</v>
      </c>
      <c r="F249" s="36">
        <v>0.45</v>
      </c>
      <c r="G249" s="33">
        <v>4.2</v>
      </c>
      <c r="H249" s="37">
        <v>29746</v>
      </c>
      <c r="I249" s="33" t="s">
        <v>2188</v>
      </c>
      <c r="J249" s="33" t="s">
        <v>13142</v>
      </c>
      <c r="K249" s="34" t="s">
        <v>602</v>
      </c>
      <c r="L249" s="34" t="s">
        <v>603</v>
      </c>
      <c r="M249" s="35">
        <f t="shared" si="9"/>
        <v>29597270</v>
      </c>
      <c r="N249" s="38" t="str">
        <f t="shared" si="10"/>
        <v>&gt;₹500</v>
      </c>
      <c r="O249" s="39">
        <f t="shared" si="11"/>
        <v>33.945999999999998</v>
      </c>
    </row>
    <row r="250" spans="1:15" x14ac:dyDescent="0.25">
      <c r="A250" s="24" t="s">
        <v>2191</v>
      </c>
      <c r="B250" s="25" t="s">
        <v>14540</v>
      </c>
      <c r="C250" s="26" t="s">
        <v>14291</v>
      </c>
      <c r="D250" s="27">
        <v>129</v>
      </c>
      <c r="E250" s="27">
        <v>1000</v>
      </c>
      <c r="F250" s="28">
        <v>0.87</v>
      </c>
      <c r="G250" s="25">
        <v>3.9</v>
      </c>
      <c r="H250" s="29">
        <v>295</v>
      </c>
      <c r="I250" s="25" t="s">
        <v>2193</v>
      </c>
      <c r="J250" s="25" t="s">
        <v>13276</v>
      </c>
      <c r="K250" s="26" t="s">
        <v>2197</v>
      </c>
      <c r="L250" s="26" t="s">
        <v>2198</v>
      </c>
      <c r="M250" s="27">
        <f t="shared" si="9"/>
        <v>295000</v>
      </c>
      <c r="N250" s="30" t="str">
        <f t="shared" si="10"/>
        <v>&gt;₹500</v>
      </c>
      <c r="O250" s="31">
        <f t="shared" si="11"/>
        <v>4.1950000000000003</v>
      </c>
    </row>
    <row r="251" spans="1:15" x14ac:dyDescent="0.25">
      <c r="A251" s="32" t="s">
        <v>2201</v>
      </c>
      <c r="B251" s="33" t="s">
        <v>14541</v>
      </c>
      <c r="C251" s="34" t="s">
        <v>13098</v>
      </c>
      <c r="D251" s="35">
        <v>77990</v>
      </c>
      <c r="E251" s="35">
        <v>139900</v>
      </c>
      <c r="F251" s="36">
        <v>0.44</v>
      </c>
      <c r="G251" s="33">
        <v>4.7</v>
      </c>
      <c r="H251" s="37">
        <v>5935</v>
      </c>
      <c r="I251" s="33" t="s">
        <v>2203</v>
      </c>
      <c r="J251" s="33" t="s">
        <v>13277</v>
      </c>
      <c r="K251" s="34" t="s">
        <v>2207</v>
      </c>
      <c r="L251" s="34" t="s">
        <v>2208</v>
      </c>
      <c r="M251" s="35">
        <f t="shared" si="9"/>
        <v>830306500</v>
      </c>
      <c r="N251" s="38" t="str">
        <f t="shared" si="10"/>
        <v>&gt;₹500</v>
      </c>
      <c r="O251" s="39">
        <f t="shared" si="11"/>
        <v>10.635</v>
      </c>
    </row>
    <row r="252" spans="1:15" x14ac:dyDescent="0.25">
      <c r="A252" s="24" t="s">
        <v>2211</v>
      </c>
      <c r="B252" s="25" t="s">
        <v>14542</v>
      </c>
      <c r="C252" s="26" t="s">
        <v>13098</v>
      </c>
      <c r="D252" s="27">
        <v>349</v>
      </c>
      <c r="E252" s="27">
        <v>799</v>
      </c>
      <c r="F252" s="28">
        <v>0.56000000000000005</v>
      </c>
      <c r="G252" s="25">
        <v>3.6</v>
      </c>
      <c r="H252" s="29">
        <v>323</v>
      </c>
      <c r="I252" s="25" t="s">
        <v>2213</v>
      </c>
      <c r="J252" s="25" t="s">
        <v>13278</v>
      </c>
      <c r="K252" s="26" t="s">
        <v>2217</v>
      </c>
      <c r="L252" s="26" t="s">
        <v>2218</v>
      </c>
      <c r="M252" s="27">
        <f t="shared" si="9"/>
        <v>258077</v>
      </c>
      <c r="N252" s="30" t="str">
        <f t="shared" si="10"/>
        <v>&gt;₹500</v>
      </c>
      <c r="O252" s="31">
        <f t="shared" si="11"/>
        <v>3.923</v>
      </c>
    </row>
    <row r="253" spans="1:15" x14ac:dyDescent="0.25">
      <c r="A253" s="32" t="s">
        <v>2221</v>
      </c>
      <c r="B253" s="33" t="s">
        <v>14543</v>
      </c>
      <c r="C253" s="34" t="s">
        <v>13098</v>
      </c>
      <c r="D253" s="35">
        <v>499</v>
      </c>
      <c r="E253" s="35">
        <v>899</v>
      </c>
      <c r="F253" s="36">
        <v>0.44</v>
      </c>
      <c r="G253" s="33">
        <v>3.7</v>
      </c>
      <c r="H253" s="37">
        <v>185</v>
      </c>
      <c r="I253" s="33" t="s">
        <v>2223</v>
      </c>
      <c r="J253" s="33" t="s">
        <v>13279</v>
      </c>
      <c r="K253" s="34" t="s">
        <v>2227</v>
      </c>
      <c r="L253" s="34" t="s">
        <v>2228</v>
      </c>
      <c r="M253" s="35">
        <f t="shared" si="9"/>
        <v>166315</v>
      </c>
      <c r="N253" s="38" t="str">
        <f t="shared" si="10"/>
        <v>&gt;₹500</v>
      </c>
      <c r="O253" s="39">
        <f t="shared" si="11"/>
        <v>3.8850000000000002</v>
      </c>
    </row>
    <row r="254" spans="1:15" x14ac:dyDescent="0.25">
      <c r="A254" s="24" t="s">
        <v>2231</v>
      </c>
      <c r="B254" s="25" t="s">
        <v>14544</v>
      </c>
      <c r="C254" s="26" t="s">
        <v>14291</v>
      </c>
      <c r="D254" s="27">
        <v>299</v>
      </c>
      <c r="E254" s="27">
        <v>799</v>
      </c>
      <c r="F254" s="28">
        <v>0.63</v>
      </c>
      <c r="G254" s="25">
        <v>4.2</v>
      </c>
      <c r="H254" s="29">
        <v>2117</v>
      </c>
      <c r="I254" s="25" t="s">
        <v>2233</v>
      </c>
      <c r="J254" s="25" t="s">
        <v>13280</v>
      </c>
      <c r="K254" s="26" t="s">
        <v>2237</v>
      </c>
      <c r="L254" s="26" t="s">
        <v>2238</v>
      </c>
      <c r="M254" s="27">
        <f t="shared" si="9"/>
        <v>1691483</v>
      </c>
      <c r="N254" s="30" t="str">
        <f t="shared" si="10"/>
        <v>&gt;₹500</v>
      </c>
      <c r="O254" s="31">
        <f t="shared" si="11"/>
        <v>6.3170000000000002</v>
      </c>
    </row>
    <row r="255" spans="1:15" x14ac:dyDescent="0.25">
      <c r="A255" s="32" t="s">
        <v>2241</v>
      </c>
      <c r="B255" s="33" t="s">
        <v>14545</v>
      </c>
      <c r="C255" s="34" t="s">
        <v>14291</v>
      </c>
      <c r="D255" s="35">
        <v>182</v>
      </c>
      <c r="E255" s="35">
        <v>599</v>
      </c>
      <c r="F255" s="36">
        <v>0.7</v>
      </c>
      <c r="G255" s="33">
        <v>4</v>
      </c>
      <c r="H255" s="37">
        <v>9378</v>
      </c>
      <c r="I255" s="33" t="s">
        <v>2243</v>
      </c>
      <c r="J255" s="33" t="s">
        <v>13109</v>
      </c>
      <c r="K255" s="34" t="s">
        <v>239</v>
      </c>
      <c r="L255" s="34" t="s">
        <v>1573</v>
      </c>
      <c r="M255" s="35">
        <f t="shared" si="9"/>
        <v>5617422</v>
      </c>
      <c r="N255" s="38" t="str">
        <f t="shared" si="10"/>
        <v>&gt;₹500</v>
      </c>
      <c r="O255" s="39">
        <f t="shared" si="11"/>
        <v>13.378</v>
      </c>
    </row>
    <row r="256" spans="1:15" x14ac:dyDescent="0.25">
      <c r="A256" s="24" t="s">
        <v>2246</v>
      </c>
      <c r="B256" s="25" t="s">
        <v>14546</v>
      </c>
      <c r="C256" s="26" t="s">
        <v>13098</v>
      </c>
      <c r="D256" s="27">
        <v>96</v>
      </c>
      <c r="E256" s="27">
        <v>399</v>
      </c>
      <c r="F256" s="28">
        <v>0.76</v>
      </c>
      <c r="G256" s="25">
        <v>3.6</v>
      </c>
      <c r="H256" s="29">
        <v>1796</v>
      </c>
      <c r="I256" s="25" t="s">
        <v>2248</v>
      </c>
      <c r="J256" s="25" t="s">
        <v>13281</v>
      </c>
      <c r="K256" s="26" t="s">
        <v>2252</v>
      </c>
      <c r="L256" s="26" t="s">
        <v>2253</v>
      </c>
      <c r="M256" s="27">
        <f t="shared" si="9"/>
        <v>716604</v>
      </c>
      <c r="N256" s="30" t="str">
        <f t="shared" si="10"/>
        <v>₹200–₹500</v>
      </c>
      <c r="O256" s="31">
        <f t="shared" si="11"/>
        <v>5.3959999999999999</v>
      </c>
    </row>
    <row r="257" spans="1:15" x14ac:dyDescent="0.25">
      <c r="A257" s="32" t="s">
        <v>2256</v>
      </c>
      <c r="B257" s="33" t="s">
        <v>14547</v>
      </c>
      <c r="C257" s="34" t="s">
        <v>13098</v>
      </c>
      <c r="D257" s="35">
        <v>54990</v>
      </c>
      <c r="E257" s="35">
        <v>85000</v>
      </c>
      <c r="F257" s="36">
        <v>0.35</v>
      </c>
      <c r="G257" s="33">
        <v>4.3</v>
      </c>
      <c r="H257" s="37">
        <v>3587</v>
      </c>
      <c r="I257" s="33" t="s">
        <v>987</v>
      </c>
      <c r="J257" s="33" t="s">
        <v>13175</v>
      </c>
      <c r="K257" s="34" t="s">
        <v>991</v>
      </c>
      <c r="L257" s="34" t="s">
        <v>992</v>
      </c>
      <c r="M257" s="35">
        <f t="shared" si="9"/>
        <v>304895000</v>
      </c>
      <c r="N257" s="38" t="str">
        <f t="shared" si="10"/>
        <v>&gt;₹500</v>
      </c>
      <c r="O257" s="39">
        <f t="shared" si="11"/>
        <v>7.8870000000000005</v>
      </c>
    </row>
    <row r="258" spans="1:15" x14ac:dyDescent="0.25">
      <c r="A258" s="24" t="s">
        <v>2260</v>
      </c>
      <c r="B258" s="25" t="s">
        <v>14548</v>
      </c>
      <c r="C258" s="26" t="s">
        <v>13098</v>
      </c>
      <c r="D258" s="27">
        <v>439</v>
      </c>
      <c r="E258" s="27">
        <v>758</v>
      </c>
      <c r="F258" s="28">
        <v>0.42</v>
      </c>
      <c r="G258" s="25">
        <v>4.2</v>
      </c>
      <c r="H258" s="29">
        <v>4296</v>
      </c>
      <c r="I258" s="25" t="s">
        <v>2262</v>
      </c>
      <c r="J258" s="25" t="s">
        <v>13282</v>
      </c>
      <c r="K258" s="26" t="s">
        <v>2266</v>
      </c>
      <c r="L258" s="26" t="s">
        <v>2267</v>
      </c>
      <c r="M258" s="27">
        <f t="shared" ref="M258:M321" si="12">E258 * H258</f>
        <v>3256368</v>
      </c>
      <c r="N258" s="30" t="str">
        <f t="shared" ref="N258:N321" si="13">IF(E258&lt;200, "&lt;₹200", IF(E258&lt;=500, "₹200–₹500", "&gt;₹500" ) )</f>
        <v>&gt;₹500</v>
      </c>
      <c r="O258" s="31">
        <f t="shared" ref="O258:O321" si="14">G258 + (H258/1000)</f>
        <v>8.4960000000000004</v>
      </c>
    </row>
    <row r="259" spans="1:15" x14ac:dyDescent="0.25">
      <c r="A259" s="32" t="s">
        <v>2270</v>
      </c>
      <c r="B259" s="33" t="s">
        <v>14549</v>
      </c>
      <c r="C259" s="34" t="s">
        <v>14291</v>
      </c>
      <c r="D259" s="35">
        <v>299</v>
      </c>
      <c r="E259" s="35">
        <v>999</v>
      </c>
      <c r="F259" s="36">
        <v>0.7</v>
      </c>
      <c r="G259" s="33">
        <v>4.3</v>
      </c>
      <c r="H259" s="37">
        <v>2651</v>
      </c>
      <c r="I259" s="33" t="s">
        <v>2272</v>
      </c>
      <c r="J259" s="33" t="s">
        <v>13220</v>
      </c>
      <c r="K259" s="34" t="s">
        <v>1546</v>
      </c>
      <c r="L259" s="34" t="s">
        <v>1547</v>
      </c>
      <c r="M259" s="35">
        <f t="shared" si="12"/>
        <v>2648349</v>
      </c>
      <c r="N259" s="38" t="str">
        <f t="shared" si="13"/>
        <v>&gt;₹500</v>
      </c>
      <c r="O259" s="39">
        <f t="shared" si="14"/>
        <v>6.9509999999999996</v>
      </c>
    </row>
    <row r="260" spans="1:15" x14ac:dyDescent="0.25">
      <c r="A260" s="24" t="s">
        <v>2274</v>
      </c>
      <c r="B260" s="25" t="s">
        <v>14550</v>
      </c>
      <c r="C260" s="26" t="s">
        <v>14291</v>
      </c>
      <c r="D260" s="27">
        <v>299</v>
      </c>
      <c r="E260" s="27">
        <v>799</v>
      </c>
      <c r="F260" s="28">
        <v>0.63</v>
      </c>
      <c r="G260" s="25">
        <v>4.2</v>
      </c>
      <c r="H260" s="29">
        <v>94363</v>
      </c>
      <c r="I260" s="25" t="s">
        <v>2276</v>
      </c>
      <c r="J260" s="25" t="s">
        <v>13091</v>
      </c>
      <c r="K260" s="26" t="s">
        <v>53</v>
      </c>
      <c r="L260" s="26" t="s">
        <v>54</v>
      </c>
      <c r="M260" s="27">
        <f t="shared" si="12"/>
        <v>75396037</v>
      </c>
      <c r="N260" s="30" t="str">
        <f t="shared" si="13"/>
        <v>&gt;₹500</v>
      </c>
      <c r="O260" s="31">
        <f t="shared" si="14"/>
        <v>98.563000000000002</v>
      </c>
    </row>
    <row r="261" spans="1:15" x14ac:dyDescent="0.25">
      <c r="A261" s="32" t="s">
        <v>2279</v>
      </c>
      <c r="B261" s="33" t="s">
        <v>14551</v>
      </c>
      <c r="C261" s="34" t="s">
        <v>14291</v>
      </c>
      <c r="D261" s="35">
        <v>789</v>
      </c>
      <c r="E261" s="35">
        <v>1999</v>
      </c>
      <c r="F261" s="36">
        <v>0.61</v>
      </c>
      <c r="G261" s="33">
        <v>4.2</v>
      </c>
      <c r="H261" s="37">
        <v>34540</v>
      </c>
      <c r="I261" s="33" t="s">
        <v>2281</v>
      </c>
      <c r="J261" s="33" t="s">
        <v>13283</v>
      </c>
      <c r="K261" s="34" t="s">
        <v>2285</v>
      </c>
      <c r="L261" s="34" t="s">
        <v>2286</v>
      </c>
      <c r="M261" s="35">
        <f t="shared" si="12"/>
        <v>69045460</v>
      </c>
      <c r="N261" s="38" t="str">
        <f t="shared" si="13"/>
        <v>&gt;₹500</v>
      </c>
      <c r="O261" s="39">
        <f t="shared" si="14"/>
        <v>38.74</v>
      </c>
    </row>
    <row r="262" spans="1:15" x14ac:dyDescent="0.25">
      <c r="A262" s="24" t="s">
        <v>2289</v>
      </c>
      <c r="B262" s="25" t="s">
        <v>14552</v>
      </c>
      <c r="C262" s="26" t="s">
        <v>13098</v>
      </c>
      <c r="D262" s="27">
        <v>299</v>
      </c>
      <c r="E262" s="27">
        <v>700</v>
      </c>
      <c r="F262" s="28">
        <v>0.56999999999999995</v>
      </c>
      <c r="G262" s="25">
        <v>4.4000000000000004</v>
      </c>
      <c r="H262" s="29">
        <v>8714</v>
      </c>
      <c r="I262" s="25" t="s">
        <v>2291</v>
      </c>
      <c r="J262" s="25" t="s">
        <v>13284</v>
      </c>
      <c r="K262" s="26" t="s">
        <v>2295</v>
      </c>
      <c r="L262" s="26" t="s">
        <v>2296</v>
      </c>
      <c r="M262" s="27">
        <f t="shared" si="12"/>
        <v>6099800</v>
      </c>
      <c r="N262" s="30" t="str">
        <f t="shared" si="13"/>
        <v>&gt;₹500</v>
      </c>
      <c r="O262" s="31">
        <f t="shared" si="14"/>
        <v>13.114000000000001</v>
      </c>
    </row>
    <row r="263" spans="1:15" x14ac:dyDescent="0.25">
      <c r="A263" s="32" t="s">
        <v>2299</v>
      </c>
      <c r="B263" s="33" t="s">
        <v>2300</v>
      </c>
      <c r="C263" s="34" t="s">
        <v>14291</v>
      </c>
      <c r="D263" s="35">
        <v>325</v>
      </c>
      <c r="E263" s="35">
        <v>1099</v>
      </c>
      <c r="F263" s="36">
        <v>0.7</v>
      </c>
      <c r="G263" s="33">
        <v>4.2</v>
      </c>
      <c r="H263" s="37">
        <v>10576</v>
      </c>
      <c r="I263" s="33" t="s">
        <v>2301</v>
      </c>
      <c r="J263" s="33" t="s">
        <v>13159</v>
      </c>
      <c r="K263" s="34" t="s">
        <v>794</v>
      </c>
      <c r="L263" s="34" t="s">
        <v>795</v>
      </c>
      <c r="M263" s="35">
        <f t="shared" si="12"/>
        <v>11623024</v>
      </c>
      <c r="N263" s="38" t="str">
        <f t="shared" si="13"/>
        <v>&gt;₹500</v>
      </c>
      <c r="O263" s="39">
        <f t="shared" si="14"/>
        <v>14.776</v>
      </c>
    </row>
    <row r="264" spans="1:15" x14ac:dyDescent="0.25">
      <c r="A264" s="24" t="s">
        <v>2304</v>
      </c>
      <c r="B264" s="25" t="s">
        <v>14553</v>
      </c>
      <c r="C264" s="26" t="s">
        <v>14291</v>
      </c>
      <c r="D264" s="27">
        <v>1299</v>
      </c>
      <c r="E264" s="27">
        <v>1999</v>
      </c>
      <c r="F264" s="28">
        <v>0.35</v>
      </c>
      <c r="G264" s="25">
        <v>4.4000000000000004</v>
      </c>
      <c r="H264" s="29">
        <v>7318</v>
      </c>
      <c r="I264" s="25" t="s">
        <v>2306</v>
      </c>
      <c r="J264" s="25" t="s">
        <v>13234</v>
      </c>
      <c r="K264" s="26" t="s">
        <v>1740</v>
      </c>
      <c r="L264" s="26" t="s">
        <v>1741</v>
      </c>
      <c r="M264" s="27">
        <f t="shared" si="12"/>
        <v>14628682</v>
      </c>
      <c r="N264" s="30" t="str">
        <f t="shared" si="13"/>
        <v>&gt;₹500</v>
      </c>
      <c r="O264" s="31">
        <f t="shared" si="14"/>
        <v>11.718</v>
      </c>
    </row>
    <row r="265" spans="1:15" x14ac:dyDescent="0.25">
      <c r="A265" s="32" t="s">
        <v>2309</v>
      </c>
      <c r="B265" s="33" t="s">
        <v>14554</v>
      </c>
      <c r="C265" s="34" t="s">
        <v>13098</v>
      </c>
      <c r="D265" s="35">
        <v>790</v>
      </c>
      <c r="E265" s="35">
        <v>1999</v>
      </c>
      <c r="F265" s="36">
        <v>0.6</v>
      </c>
      <c r="G265" s="33">
        <v>3</v>
      </c>
      <c r="H265" s="37">
        <v>103</v>
      </c>
      <c r="I265" s="33" t="s">
        <v>2311</v>
      </c>
      <c r="J265" s="33" t="s">
        <v>13285</v>
      </c>
      <c r="K265" s="34" t="s">
        <v>2315</v>
      </c>
      <c r="L265" s="34" t="s">
        <v>2316</v>
      </c>
      <c r="M265" s="35">
        <f t="shared" si="12"/>
        <v>205897</v>
      </c>
      <c r="N265" s="38" t="str">
        <f t="shared" si="13"/>
        <v>&gt;₹500</v>
      </c>
      <c r="O265" s="39">
        <f t="shared" si="14"/>
        <v>3.1030000000000002</v>
      </c>
    </row>
    <row r="266" spans="1:15" x14ac:dyDescent="0.25">
      <c r="A266" s="24" t="s">
        <v>2319</v>
      </c>
      <c r="B266" s="25" t="s">
        <v>14555</v>
      </c>
      <c r="C266" s="26" t="s">
        <v>13098</v>
      </c>
      <c r="D266" s="27">
        <v>4699</v>
      </c>
      <c r="E266" s="27">
        <v>4699</v>
      </c>
      <c r="F266" s="28">
        <v>0</v>
      </c>
      <c r="G266" s="25">
        <v>4.5</v>
      </c>
      <c r="H266" s="29">
        <v>224</v>
      </c>
      <c r="I266" s="25" t="s">
        <v>2322</v>
      </c>
      <c r="J266" s="25" t="s">
        <v>13286</v>
      </c>
      <c r="K266" s="26" t="s">
        <v>2326</v>
      </c>
      <c r="L266" s="26" t="s">
        <v>2327</v>
      </c>
      <c r="M266" s="27">
        <f t="shared" si="12"/>
        <v>1052576</v>
      </c>
      <c r="N266" s="30" t="str">
        <f t="shared" si="13"/>
        <v>&gt;₹500</v>
      </c>
      <c r="O266" s="31">
        <f t="shared" si="14"/>
        <v>4.7240000000000002</v>
      </c>
    </row>
    <row r="267" spans="1:15" x14ac:dyDescent="0.25">
      <c r="A267" s="32" t="s">
        <v>2330</v>
      </c>
      <c r="B267" s="33" t="s">
        <v>14556</v>
      </c>
      <c r="C267" s="34" t="s">
        <v>13098</v>
      </c>
      <c r="D267" s="35">
        <v>18999</v>
      </c>
      <c r="E267" s="35">
        <v>24990</v>
      </c>
      <c r="F267" s="36">
        <v>0.24</v>
      </c>
      <c r="G267" s="33">
        <v>4.3</v>
      </c>
      <c r="H267" s="37">
        <v>4702</v>
      </c>
      <c r="I267" s="33" t="s">
        <v>2332</v>
      </c>
      <c r="J267" s="33" t="s">
        <v>13110</v>
      </c>
      <c r="K267" s="34" t="s">
        <v>249</v>
      </c>
      <c r="L267" s="34" t="s">
        <v>13024</v>
      </c>
      <c r="M267" s="35">
        <f t="shared" si="12"/>
        <v>117502980</v>
      </c>
      <c r="N267" s="38" t="str">
        <f t="shared" si="13"/>
        <v>&gt;₹500</v>
      </c>
      <c r="O267" s="39">
        <f t="shared" si="14"/>
        <v>9.0019999999999989</v>
      </c>
    </row>
    <row r="268" spans="1:15" x14ac:dyDescent="0.25">
      <c r="A268" s="24" t="s">
        <v>2335</v>
      </c>
      <c r="B268" s="25" t="s">
        <v>14557</v>
      </c>
      <c r="C268" s="26" t="s">
        <v>14291</v>
      </c>
      <c r="D268" s="27">
        <v>199</v>
      </c>
      <c r="E268" s="27">
        <v>999</v>
      </c>
      <c r="F268" s="28">
        <v>0.8</v>
      </c>
      <c r="G268" s="25">
        <v>4.2</v>
      </c>
      <c r="H268" s="29">
        <v>85</v>
      </c>
      <c r="I268" s="25" t="s">
        <v>2337</v>
      </c>
      <c r="J268" s="25" t="s">
        <v>13287</v>
      </c>
      <c r="K268" s="26" t="s">
        <v>2341</v>
      </c>
      <c r="L268" s="26" t="s">
        <v>2342</v>
      </c>
      <c r="M268" s="27">
        <f t="shared" si="12"/>
        <v>84915</v>
      </c>
      <c r="N268" s="30" t="str">
        <f t="shared" si="13"/>
        <v>&gt;₹500</v>
      </c>
      <c r="O268" s="31">
        <f t="shared" si="14"/>
        <v>4.2850000000000001</v>
      </c>
    </row>
    <row r="269" spans="1:15" x14ac:dyDescent="0.25">
      <c r="A269" s="32" t="s">
        <v>2345</v>
      </c>
      <c r="B269" s="33" t="s">
        <v>14558</v>
      </c>
      <c r="C269" s="34" t="s">
        <v>13098</v>
      </c>
      <c r="D269" s="35">
        <v>269</v>
      </c>
      <c r="E269" s="35">
        <v>650</v>
      </c>
      <c r="F269" s="36">
        <v>0.59</v>
      </c>
      <c r="G269" s="33">
        <v>4.4000000000000004</v>
      </c>
      <c r="H269" s="37">
        <v>35877</v>
      </c>
      <c r="I269" s="33" t="s">
        <v>2347</v>
      </c>
      <c r="J269" s="33" t="s">
        <v>13288</v>
      </c>
      <c r="K269" s="34" t="s">
        <v>2351</v>
      </c>
      <c r="L269" s="34" t="s">
        <v>2352</v>
      </c>
      <c r="M269" s="35">
        <f t="shared" si="12"/>
        <v>23320050</v>
      </c>
      <c r="N269" s="38" t="str">
        <f t="shared" si="13"/>
        <v>&gt;₹500</v>
      </c>
      <c r="O269" s="39">
        <f t="shared" si="14"/>
        <v>40.277000000000001</v>
      </c>
    </row>
    <row r="270" spans="1:15" x14ac:dyDescent="0.25">
      <c r="A270" s="24" t="s">
        <v>2355</v>
      </c>
      <c r="B270" s="25" t="s">
        <v>14559</v>
      </c>
      <c r="C270" s="26" t="s">
        <v>13098</v>
      </c>
      <c r="D270" s="27">
        <v>1990</v>
      </c>
      <c r="E270" s="27">
        <v>3100</v>
      </c>
      <c r="F270" s="28">
        <v>0.36</v>
      </c>
      <c r="G270" s="25">
        <v>4</v>
      </c>
      <c r="H270" s="29">
        <v>897</v>
      </c>
      <c r="I270" s="25" t="s">
        <v>2358</v>
      </c>
      <c r="J270" s="25" t="s">
        <v>13289</v>
      </c>
      <c r="K270" s="26" t="s">
        <v>2362</v>
      </c>
      <c r="L270" s="26" t="s">
        <v>2363</v>
      </c>
      <c r="M270" s="27">
        <f t="shared" si="12"/>
        <v>2780700</v>
      </c>
      <c r="N270" s="30" t="str">
        <f t="shared" si="13"/>
        <v>&gt;₹500</v>
      </c>
      <c r="O270" s="31">
        <f t="shared" si="14"/>
        <v>4.8970000000000002</v>
      </c>
    </row>
    <row r="271" spans="1:15" x14ac:dyDescent="0.25">
      <c r="A271" s="32" t="s">
        <v>2366</v>
      </c>
      <c r="B271" s="33" t="s">
        <v>14560</v>
      </c>
      <c r="C271" s="34" t="s">
        <v>13098</v>
      </c>
      <c r="D271" s="35">
        <v>2299</v>
      </c>
      <c r="E271" s="35">
        <v>3999</v>
      </c>
      <c r="F271" s="36">
        <v>0.43</v>
      </c>
      <c r="G271" s="33">
        <v>3.8</v>
      </c>
      <c r="H271" s="37">
        <v>282</v>
      </c>
      <c r="I271" s="33" t="s">
        <v>2369</v>
      </c>
      <c r="J271" s="33" t="s">
        <v>13290</v>
      </c>
      <c r="K271" s="34" t="s">
        <v>2373</v>
      </c>
      <c r="L271" s="34" t="s">
        <v>2374</v>
      </c>
      <c r="M271" s="35">
        <f t="shared" si="12"/>
        <v>1127718</v>
      </c>
      <c r="N271" s="38" t="str">
        <f t="shared" si="13"/>
        <v>&gt;₹500</v>
      </c>
      <c r="O271" s="39">
        <f t="shared" si="14"/>
        <v>4.0819999999999999</v>
      </c>
    </row>
    <row r="272" spans="1:15" x14ac:dyDescent="0.25">
      <c r="A272" s="24" t="s">
        <v>2377</v>
      </c>
      <c r="B272" s="25" t="s">
        <v>14561</v>
      </c>
      <c r="C272" s="26" t="s">
        <v>13098</v>
      </c>
      <c r="D272" s="27">
        <v>35999</v>
      </c>
      <c r="E272" s="27">
        <v>49990</v>
      </c>
      <c r="F272" s="28">
        <v>0.28000000000000003</v>
      </c>
      <c r="G272" s="25">
        <v>4.3</v>
      </c>
      <c r="H272" s="29">
        <v>1611</v>
      </c>
      <c r="I272" s="25" t="s">
        <v>2379</v>
      </c>
      <c r="J272" s="25" t="s">
        <v>13217</v>
      </c>
      <c r="K272" s="26" t="s">
        <v>1507</v>
      </c>
      <c r="L272" s="26" t="s">
        <v>1508</v>
      </c>
      <c r="M272" s="27">
        <f t="shared" si="12"/>
        <v>80533890</v>
      </c>
      <c r="N272" s="30" t="str">
        <f t="shared" si="13"/>
        <v>&gt;₹500</v>
      </c>
      <c r="O272" s="31">
        <f t="shared" si="14"/>
        <v>5.9109999999999996</v>
      </c>
    </row>
    <row r="273" spans="1:15" x14ac:dyDescent="0.25">
      <c r="A273" s="32" t="s">
        <v>2382</v>
      </c>
      <c r="B273" s="33" t="s">
        <v>14562</v>
      </c>
      <c r="C273" s="34" t="s">
        <v>13098</v>
      </c>
      <c r="D273" s="35">
        <v>349</v>
      </c>
      <c r="E273" s="35">
        <v>999</v>
      </c>
      <c r="F273" s="36">
        <v>0.65</v>
      </c>
      <c r="G273" s="33">
        <v>4.2</v>
      </c>
      <c r="H273" s="37">
        <v>513</v>
      </c>
      <c r="I273" s="33" t="s">
        <v>2384</v>
      </c>
      <c r="J273" s="33" t="s">
        <v>13291</v>
      </c>
      <c r="K273" s="34" t="s">
        <v>2388</v>
      </c>
      <c r="L273" s="34" t="s">
        <v>2389</v>
      </c>
      <c r="M273" s="35">
        <f t="shared" si="12"/>
        <v>512487</v>
      </c>
      <c r="N273" s="38" t="str">
        <f t="shared" si="13"/>
        <v>&gt;₹500</v>
      </c>
      <c r="O273" s="39">
        <f t="shared" si="14"/>
        <v>4.7130000000000001</v>
      </c>
    </row>
    <row r="274" spans="1:15" x14ac:dyDescent="0.25">
      <c r="A274" s="24" t="s">
        <v>2392</v>
      </c>
      <c r="B274" s="25" t="s">
        <v>14563</v>
      </c>
      <c r="C274" s="26" t="s">
        <v>14291</v>
      </c>
      <c r="D274" s="27">
        <v>719</v>
      </c>
      <c r="E274" s="27">
        <v>1499</v>
      </c>
      <c r="F274" s="28">
        <v>0.52</v>
      </c>
      <c r="G274" s="25">
        <v>4.0999999999999996</v>
      </c>
      <c r="H274" s="29">
        <v>1045</v>
      </c>
      <c r="I274" s="25" t="s">
        <v>2394</v>
      </c>
      <c r="J274" s="25" t="s">
        <v>13168</v>
      </c>
      <c r="K274" s="26" t="s">
        <v>913</v>
      </c>
      <c r="L274" s="26" t="s">
        <v>914</v>
      </c>
      <c r="M274" s="27">
        <f t="shared" si="12"/>
        <v>1566455</v>
      </c>
      <c r="N274" s="30" t="str">
        <f t="shared" si="13"/>
        <v>&gt;₹500</v>
      </c>
      <c r="O274" s="31">
        <f t="shared" si="14"/>
        <v>5.1449999999999996</v>
      </c>
    </row>
    <row r="275" spans="1:15" x14ac:dyDescent="0.25">
      <c r="A275" s="32" t="s">
        <v>2397</v>
      </c>
      <c r="B275" s="33" t="s">
        <v>14564</v>
      </c>
      <c r="C275" s="34" t="s">
        <v>13098</v>
      </c>
      <c r="D275" s="35">
        <v>8999</v>
      </c>
      <c r="E275" s="35">
        <v>18999</v>
      </c>
      <c r="F275" s="36">
        <v>0.53</v>
      </c>
      <c r="G275" s="33">
        <v>4</v>
      </c>
      <c r="H275" s="37">
        <v>6347</v>
      </c>
      <c r="I275" s="33" t="s">
        <v>2399</v>
      </c>
      <c r="J275" s="33" t="s">
        <v>13292</v>
      </c>
      <c r="K275" s="34" t="s">
        <v>2403</v>
      </c>
      <c r="L275" s="34" t="s">
        <v>2404</v>
      </c>
      <c r="M275" s="35">
        <f t="shared" si="12"/>
        <v>120586653</v>
      </c>
      <c r="N275" s="38" t="str">
        <f t="shared" si="13"/>
        <v>&gt;₹500</v>
      </c>
      <c r="O275" s="39">
        <f t="shared" si="14"/>
        <v>10.347000000000001</v>
      </c>
    </row>
    <row r="276" spans="1:15" x14ac:dyDescent="0.25">
      <c r="A276" s="24" t="s">
        <v>2407</v>
      </c>
      <c r="B276" s="25" t="s">
        <v>14565</v>
      </c>
      <c r="C276" s="26" t="s">
        <v>13098</v>
      </c>
      <c r="D276" s="27">
        <v>917</v>
      </c>
      <c r="E276" s="27">
        <v>2299</v>
      </c>
      <c r="F276" s="28">
        <v>0.6</v>
      </c>
      <c r="G276" s="25">
        <v>4.2</v>
      </c>
      <c r="H276" s="29">
        <v>3300</v>
      </c>
      <c r="I276" s="25" t="s">
        <v>2409</v>
      </c>
      <c r="J276" s="25" t="s">
        <v>13293</v>
      </c>
      <c r="K276" s="26" t="s">
        <v>2413</v>
      </c>
      <c r="L276" s="26" t="s">
        <v>2414</v>
      </c>
      <c r="M276" s="27">
        <f t="shared" si="12"/>
        <v>7586700</v>
      </c>
      <c r="N276" s="30" t="str">
        <f t="shared" si="13"/>
        <v>&gt;₹500</v>
      </c>
      <c r="O276" s="31">
        <f t="shared" si="14"/>
        <v>7.5</v>
      </c>
    </row>
    <row r="277" spans="1:15" x14ac:dyDescent="0.25">
      <c r="A277" s="32" t="s">
        <v>2417</v>
      </c>
      <c r="B277" s="33" t="s">
        <v>14566</v>
      </c>
      <c r="C277" s="34" t="s">
        <v>13098</v>
      </c>
      <c r="D277" s="35">
        <v>399</v>
      </c>
      <c r="E277" s="35">
        <v>999</v>
      </c>
      <c r="F277" s="36">
        <v>0.6</v>
      </c>
      <c r="G277" s="33">
        <v>3.3</v>
      </c>
      <c r="H277" s="37">
        <v>23</v>
      </c>
      <c r="I277" s="33" t="s">
        <v>2419</v>
      </c>
      <c r="J277" s="33" t="s">
        <v>13294</v>
      </c>
      <c r="K277" s="34" t="s">
        <v>2423</v>
      </c>
      <c r="L277" s="34" t="s">
        <v>2424</v>
      </c>
      <c r="M277" s="35">
        <f t="shared" si="12"/>
        <v>22977</v>
      </c>
      <c r="N277" s="38" t="str">
        <f t="shared" si="13"/>
        <v>&gt;₹500</v>
      </c>
      <c r="O277" s="39">
        <f t="shared" si="14"/>
        <v>3.323</v>
      </c>
    </row>
    <row r="278" spans="1:15" x14ac:dyDescent="0.25">
      <c r="A278" s="24" t="s">
        <v>2427</v>
      </c>
      <c r="B278" s="25" t="s">
        <v>14567</v>
      </c>
      <c r="C278" s="26" t="s">
        <v>13098</v>
      </c>
      <c r="D278" s="27">
        <v>45999</v>
      </c>
      <c r="E278" s="27">
        <v>69900</v>
      </c>
      <c r="F278" s="28">
        <v>0.34</v>
      </c>
      <c r="G278" s="25">
        <v>4.3</v>
      </c>
      <c r="H278" s="29">
        <v>7109</v>
      </c>
      <c r="I278" s="25" t="s">
        <v>2429</v>
      </c>
      <c r="J278" s="25" t="s">
        <v>13140</v>
      </c>
      <c r="K278" s="26" t="s">
        <v>582</v>
      </c>
      <c r="L278" s="26" t="s">
        <v>583</v>
      </c>
      <c r="M278" s="27">
        <f t="shared" si="12"/>
        <v>496919100</v>
      </c>
      <c r="N278" s="30" t="str">
        <f t="shared" si="13"/>
        <v>&gt;₹500</v>
      </c>
      <c r="O278" s="31">
        <f t="shared" si="14"/>
        <v>11.408999999999999</v>
      </c>
    </row>
    <row r="279" spans="1:15" x14ac:dyDescent="0.25">
      <c r="A279" s="32" t="s">
        <v>2432</v>
      </c>
      <c r="B279" s="33" t="s">
        <v>14568</v>
      </c>
      <c r="C279" s="34" t="s">
        <v>14291</v>
      </c>
      <c r="D279" s="35">
        <v>119</v>
      </c>
      <c r="E279" s="35">
        <v>299</v>
      </c>
      <c r="F279" s="36">
        <v>0.6</v>
      </c>
      <c r="G279" s="33">
        <v>3.8</v>
      </c>
      <c r="H279" s="37">
        <v>51</v>
      </c>
      <c r="I279" s="33" t="s">
        <v>2434</v>
      </c>
      <c r="J279" s="33" t="s">
        <v>13295</v>
      </c>
      <c r="K279" s="34" t="s">
        <v>2438</v>
      </c>
      <c r="L279" s="34" t="s">
        <v>2439</v>
      </c>
      <c r="M279" s="35">
        <f t="shared" si="12"/>
        <v>15249</v>
      </c>
      <c r="N279" s="38" t="str">
        <f t="shared" si="13"/>
        <v>₹200–₹500</v>
      </c>
      <c r="O279" s="39">
        <f t="shared" si="14"/>
        <v>3.851</v>
      </c>
    </row>
    <row r="280" spans="1:15" x14ac:dyDescent="0.25">
      <c r="A280" s="24" t="s">
        <v>2442</v>
      </c>
      <c r="B280" s="25" t="s">
        <v>14569</v>
      </c>
      <c r="C280" s="26" t="s">
        <v>13098</v>
      </c>
      <c r="D280" s="27">
        <v>21999</v>
      </c>
      <c r="E280" s="27">
        <v>29999</v>
      </c>
      <c r="F280" s="28">
        <v>0.27</v>
      </c>
      <c r="G280" s="25">
        <v>4.2</v>
      </c>
      <c r="H280" s="29">
        <v>32840</v>
      </c>
      <c r="I280" s="25" t="s">
        <v>2444</v>
      </c>
      <c r="J280" s="25" t="s">
        <v>13103</v>
      </c>
      <c r="K280" s="26" t="s">
        <v>174</v>
      </c>
      <c r="L280" s="26" t="s">
        <v>948</v>
      </c>
      <c r="M280" s="27">
        <f t="shared" si="12"/>
        <v>985167160</v>
      </c>
      <c r="N280" s="30" t="str">
        <f t="shared" si="13"/>
        <v>&gt;₹500</v>
      </c>
      <c r="O280" s="31">
        <f t="shared" si="14"/>
        <v>37.040000000000006</v>
      </c>
    </row>
    <row r="281" spans="1:15" x14ac:dyDescent="0.25">
      <c r="A281" s="32" t="s">
        <v>2447</v>
      </c>
      <c r="B281" s="33" t="s">
        <v>14570</v>
      </c>
      <c r="C281" s="34" t="s">
        <v>13098</v>
      </c>
      <c r="D281" s="35">
        <v>299</v>
      </c>
      <c r="E281" s="35">
        <v>599</v>
      </c>
      <c r="F281" s="36">
        <v>0.5</v>
      </c>
      <c r="G281" s="33">
        <v>3.7</v>
      </c>
      <c r="H281" s="37">
        <v>708</v>
      </c>
      <c r="I281" s="33" t="s">
        <v>2449</v>
      </c>
      <c r="J281" s="33" t="s">
        <v>13296</v>
      </c>
      <c r="K281" s="34" t="s">
        <v>2453</v>
      </c>
      <c r="L281" s="34" t="s">
        <v>2454</v>
      </c>
      <c r="M281" s="35">
        <f t="shared" si="12"/>
        <v>424092</v>
      </c>
      <c r="N281" s="38" t="str">
        <f t="shared" si="13"/>
        <v>&gt;₹500</v>
      </c>
      <c r="O281" s="39">
        <f t="shared" si="14"/>
        <v>4.4080000000000004</v>
      </c>
    </row>
    <row r="282" spans="1:15" x14ac:dyDescent="0.25">
      <c r="A282" s="24" t="s">
        <v>2457</v>
      </c>
      <c r="B282" s="25" t="s">
        <v>14571</v>
      </c>
      <c r="C282" s="26" t="s">
        <v>13098</v>
      </c>
      <c r="D282" s="27">
        <v>21990</v>
      </c>
      <c r="E282" s="27">
        <v>34990</v>
      </c>
      <c r="F282" s="28">
        <v>0.37</v>
      </c>
      <c r="G282" s="25">
        <v>4.3</v>
      </c>
      <c r="H282" s="29">
        <v>1657</v>
      </c>
      <c r="I282" s="25" t="s">
        <v>2459</v>
      </c>
      <c r="J282" s="25" t="s">
        <v>13297</v>
      </c>
      <c r="K282" s="26" t="s">
        <v>2463</v>
      </c>
      <c r="L282" s="26" t="s">
        <v>2464</v>
      </c>
      <c r="M282" s="27">
        <f t="shared" si="12"/>
        <v>57978430</v>
      </c>
      <c r="N282" s="30" t="str">
        <f t="shared" si="13"/>
        <v>&gt;₹500</v>
      </c>
      <c r="O282" s="31">
        <f t="shared" si="14"/>
        <v>5.9569999999999999</v>
      </c>
    </row>
    <row r="283" spans="1:15" x14ac:dyDescent="0.25">
      <c r="A283" s="32" t="s">
        <v>2467</v>
      </c>
      <c r="B283" s="33" t="s">
        <v>14572</v>
      </c>
      <c r="C283" s="34" t="s">
        <v>14291</v>
      </c>
      <c r="D283" s="35">
        <v>417.44</v>
      </c>
      <c r="E283" s="35">
        <v>670</v>
      </c>
      <c r="F283" s="36">
        <v>0.38</v>
      </c>
      <c r="G283" s="33">
        <v>3.9</v>
      </c>
      <c r="H283" s="37">
        <v>523</v>
      </c>
      <c r="I283" s="33" t="s">
        <v>2469</v>
      </c>
      <c r="J283" s="33" t="s">
        <v>13298</v>
      </c>
      <c r="K283" s="34" t="s">
        <v>2473</v>
      </c>
      <c r="L283" s="34" t="s">
        <v>2474</v>
      </c>
      <c r="M283" s="35">
        <f t="shared" si="12"/>
        <v>350410</v>
      </c>
      <c r="N283" s="38" t="str">
        <f t="shared" si="13"/>
        <v>&gt;₹500</v>
      </c>
      <c r="O283" s="39">
        <f t="shared" si="14"/>
        <v>4.423</v>
      </c>
    </row>
    <row r="284" spans="1:15" x14ac:dyDescent="0.25">
      <c r="A284" s="24" t="s">
        <v>2477</v>
      </c>
      <c r="B284" s="25" t="s">
        <v>14573</v>
      </c>
      <c r="C284" s="26" t="s">
        <v>13087</v>
      </c>
      <c r="D284" s="27">
        <v>199</v>
      </c>
      <c r="E284" s="27">
        <v>999</v>
      </c>
      <c r="F284" s="28">
        <v>0.8</v>
      </c>
      <c r="G284" s="25">
        <v>3</v>
      </c>
      <c r="H284" s="29"/>
      <c r="I284" s="25" t="s">
        <v>2479</v>
      </c>
      <c r="J284" s="25" t="s">
        <v>2482</v>
      </c>
      <c r="K284" s="26" t="s">
        <v>2483</v>
      </c>
      <c r="L284" s="26" t="s">
        <v>2484</v>
      </c>
      <c r="M284" s="27">
        <f t="shared" si="12"/>
        <v>0</v>
      </c>
      <c r="N284" s="30" t="str">
        <f t="shared" si="13"/>
        <v>&gt;₹500</v>
      </c>
      <c r="O284" s="31">
        <f t="shared" si="14"/>
        <v>3</v>
      </c>
    </row>
    <row r="285" spans="1:15" x14ac:dyDescent="0.25">
      <c r="A285" s="32" t="s">
        <v>2487</v>
      </c>
      <c r="B285" s="33" t="s">
        <v>14574</v>
      </c>
      <c r="C285" s="34" t="s">
        <v>13098</v>
      </c>
      <c r="D285" s="35">
        <v>47990</v>
      </c>
      <c r="E285" s="35">
        <v>79990</v>
      </c>
      <c r="F285" s="36">
        <v>0.4</v>
      </c>
      <c r="G285" s="33">
        <v>4.3</v>
      </c>
      <c r="H285" s="37">
        <v>1376</v>
      </c>
      <c r="I285" s="33" t="s">
        <v>1224</v>
      </c>
      <c r="J285" s="33" t="s">
        <v>13195</v>
      </c>
      <c r="K285" s="34" t="s">
        <v>1228</v>
      </c>
      <c r="L285" s="34" t="s">
        <v>1229</v>
      </c>
      <c r="M285" s="35">
        <f t="shared" si="12"/>
        <v>110066240</v>
      </c>
      <c r="N285" s="38" t="str">
        <f t="shared" si="13"/>
        <v>&gt;₹500</v>
      </c>
      <c r="O285" s="39">
        <f t="shared" si="14"/>
        <v>5.6760000000000002</v>
      </c>
    </row>
    <row r="286" spans="1:15" x14ac:dyDescent="0.25">
      <c r="A286" s="24" t="s">
        <v>2491</v>
      </c>
      <c r="B286" s="25" t="s">
        <v>14575</v>
      </c>
      <c r="C286" s="26" t="s">
        <v>13098</v>
      </c>
      <c r="D286" s="27">
        <v>215</v>
      </c>
      <c r="E286" s="27">
        <v>499</v>
      </c>
      <c r="F286" s="28">
        <v>0.56999999999999995</v>
      </c>
      <c r="G286" s="25">
        <v>3.5</v>
      </c>
      <c r="H286" s="29">
        <v>121</v>
      </c>
      <c r="I286" s="25" t="s">
        <v>2493</v>
      </c>
      <c r="J286" s="25" t="s">
        <v>13299</v>
      </c>
      <c r="K286" s="26" t="s">
        <v>2497</v>
      </c>
      <c r="L286" s="26" t="s">
        <v>2498</v>
      </c>
      <c r="M286" s="27">
        <f t="shared" si="12"/>
        <v>60379</v>
      </c>
      <c r="N286" s="30" t="str">
        <f t="shared" si="13"/>
        <v>₹200–₹500</v>
      </c>
      <c r="O286" s="31">
        <f t="shared" si="14"/>
        <v>3.621</v>
      </c>
    </row>
    <row r="287" spans="1:15" x14ac:dyDescent="0.25">
      <c r="A287" s="32" t="s">
        <v>2501</v>
      </c>
      <c r="B287" s="33" t="s">
        <v>14576</v>
      </c>
      <c r="C287" s="34" t="s">
        <v>14291</v>
      </c>
      <c r="D287" s="35">
        <v>99</v>
      </c>
      <c r="E287" s="35">
        <v>800</v>
      </c>
      <c r="F287" s="36">
        <v>0.88</v>
      </c>
      <c r="G287" s="33">
        <v>3.9</v>
      </c>
      <c r="H287" s="37">
        <v>1075</v>
      </c>
      <c r="I287" s="33" t="s">
        <v>997</v>
      </c>
      <c r="J287" s="33" t="s">
        <v>13120</v>
      </c>
      <c r="K287" s="34" t="s">
        <v>346</v>
      </c>
      <c r="L287" s="34" t="s">
        <v>2503</v>
      </c>
      <c r="M287" s="35">
        <f t="shared" si="12"/>
        <v>860000</v>
      </c>
      <c r="N287" s="38" t="str">
        <f t="shared" si="13"/>
        <v>&gt;₹500</v>
      </c>
      <c r="O287" s="39">
        <f t="shared" si="14"/>
        <v>4.9749999999999996</v>
      </c>
    </row>
    <row r="288" spans="1:15" x14ac:dyDescent="0.25">
      <c r="A288" s="24" t="s">
        <v>2506</v>
      </c>
      <c r="B288" s="25" t="s">
        <v>14577</v>
      </c>
      <c r="C288" s="26" t="s">
        <v>13098</v>
      </c>
      <c r="D288" s="27">
        <v>18999</v>
      </c>
      <c r="E288" s="27">
        <v>35000</v>
      </c>
      <c r="F288" s="28">
        <v>0.46</v>
      </c>
      <c r="G288" s="25">
        <v>4</v>
      </c>
      <c r="H288" s="29">
        <v>1001</v>
      </c>
      <c r="I288" s="25" t="s">
        <v>2508</v>
      </c>
      <c r="J288" s="25" t="s">
        <v>13300</v>
      </c>
      <c r="K288" s="26" t="s">
        <v>2512</v>
      </c>
      <c r="L288" s="26" t="s">
        <v>2513</v>
      </c>
      <c r="M288" s="27">
        <f t="shared" si="12"/>
        <v>35035000</v>
      </c>
      <c r="N288" s="30" t="str">
        <f t="shared" si="13"/>
        <v>&gt;₹500</v>
      </c>
      <c r="O288" s="31">
        <f t="shared" si="14"/>
        <v>5.0009999999999994</v>
      </c>
    </row>
    <row r="289" spans="1:15" x14ac:dyDescent="0.25">
      <c r="A289" s="32" t="s">
        <v>2516</v>
      </c>
      <c r="B289" s="33" t="s">
        <v>14578</v>
      </c>
      <c r="C289" s="34" t="s">
        <v>14291</v>
      </c>
      <c r="D289" s="35">
        <v>249</v>
      </c>
      <c r="E289" s="35">
        <v>999</v>
      </c>
      <c r="F289" s="36">
        <v>0.75</v>
      </c>
      <c r="G289" s="33">
        <v>4.3</v>
      </c>
      <c r="H289" s="37">
        <v>112</v>
      </c>
      <c r="I289" s="33" t="s">
        <v>2518</v>
      </c>
      <c r="J289" s="33" t="s">
        <v>13301</v>
      </c>
      <c r="K289" s="34" t="s">
        <v>2522</v>
      </c>
      <c r="L289" s="34" t="s">
        <v>2523</v>
      </c>
      <c r="M289" s="35">
        <f t="shared" si="12"/>
        <v>111888</v>
      </c>
      <c r="N289" s="38" t="str">
        <f t="shared" si="13"/>
        <v>&gt;₹500</v>
      </c>
      <c r="O289" s="39">
        <f t="shared" si="14"/>
        <v>4.4119999999999999</v>
      </c>
    </row>
    <row r="290" spans="1:15" x14ac:dyDescent="0.25">
      <c r="A290" s="24" t="s">
        <v>2526</v>
      </c>
      <c r="B290" s="25" t="s">
        <v>14579</v>
      </c>
      <c r="C290" s="26" t="s">
        <v>13098</v>
      </c>
      <c r="D290" s="27">
        <v>7999</v>
      </c>
      <c r="E290" s="27">
        <v>15999</v>
      </c>
      <c r="F290" s="28">
        <v>0.5</v>
      </c>
      <c r="G290" s="25">
        <v>3.8</v>
      </c>
      <c r="H290" s="29">
        <v>3022</v>
      </c>
      <c r="I290" s="25" t="s">
        <v>2528</v>
      </c>
      <c r="J290" s="25" t="s">
        <v>13302</v>
      </c>
      <c r="K290" s="26" t="s">
        <v>2532</v>
      </c>
      <c r="L290" s="26" t="s">
        <v>2533</v>
      </c>
      <c r="M290" s="27">
        <f t="shared" si="12"/>
        <v>48348978</v>
      </c>
      <c r="N290" s="30" t="str">
        <f t="shared" si="13"/>
        <v>&gt;₹500</v>
      </c>
      <c r="O290" s="31">
        <f t="shared" si="14"/>
        <v>6.8219999999999992</v>
      </c>
    </row>
    <row r="291" spans="1:15" x14ac:dyDescent="0.25">
      <c r="A291" s="32" t="s">
        <v>2536</v>
      </c>
      <c r="B291" s="33" t="s">
        <v>14580</v>
      </c>
      <c r="C291" s="34" t="s">
        <v>14291</v>
      </c>
      <c r="D291" s="35">
        <v>649</v>
      </c>
      <c r="E291" s="35">
        <v>1600</v>
      </c>
      <c r="F291" s="36">
        <v>0.59</v>
      </c>
      <c r="G291" s="33">
        <v>4.3</v>
      </c>
      <c r="H291" s="37">
        <v>5451</v>
      </c>
      <c r="I291" s="33" t="s">
        <v>2538</v>
      </c>
      <c r="J291" s="33" t="s">
        <v>13227</v>
      </c>
      <c r="K291" s="34" t="s">
        <v>1637</v>
      </c>
      <c r="L291" s="34" t="s">
        <v>1638</v>
      </c>
      <c r="M291" s="35">
        <f t="shared" si="12"/>
        <v>8721600</v>
      </c>
      <c r="N291" s="38" t="str">
        <f t="shared" si="13"/>
        <v>&gt;₹500</v>
      </c>
      <c r="O291" s="39">
        <f t="shared" si="14"/>
        <v>9.7509999999999994</v>
      </c>
    </row>
    <row r="292" spans="1:15" x14ac:dyDescent="0.25">
      <c r="A292" s="24" t="s">
        <v>2541</v>
      </c>
      <c r="B292" s="25" t="s">
        <v>747</v>
      </c>
      <c r="C292" s="26" t="s">
        <v>13098</v>
      </c>
      <c r="D292" s="27">
        <v>1289</v>
      </c>
      <c r="E292" s="27">
        <v>2499</v>
      </c>
      <c r="F292" s="28">
        <v>0.48</v>
      </c>
      <c r="G292" s="25">
        <v>3.3</v>
      </c>
      <c r="H292" s="29">
        <v>73</v>
      </c>
      <c r="I292" s="25" t="s">
        <v>2542</v>
      </c>
      <c r="J292" s="25" t="s">
        <v>13303</v>
      </c>
      <c r="K292" s="26" t="s">
        <v>2546</v>
      </c>
      <c r="L292" s="26" t="s">
        <v>2547</v>
      </c>
      <c r="M292" s="27">
        <f t="shared" si="12"/>
        <v>182427</v>
      </c>
      <c r="N292" s="30" t="str">
        <f t="shared" si="13"/>
        <v>&gt;₹500</v>
      </c>
      <c r="O292" s="31">
        <f t="shared" si="14"/>
        <v>3.3729999999999998</v>
      </c>
    </row>
    <row r="293" spans="1:15" x14ac:dyDescent="0.25">
      <c r="A293" s="32" t="s">
        <v>2550</v>
      </c>
      <c r="B293" s="33" t="s">
        <v>14581</v>
      </c>
      <c r="C293" s="34" t="s">
        <v>13098</v>
      </c>
      <c r="D293" s="35">
        <v>609</v>
      </c>
      <c r="E293" s="35">
        <v>1500</v>
      </c>
      <c r="F293" s="36">
        <v>0.59</v>
      </c>
      <c r="G293" s="33">
        <v>4.5</v>
      </c>
      <c r="H293" s="37">
        <v>1029</v>
      </c>
      <c r="I293" s="33" t="s">
        <v>2552</v>
      </c>
      <c r="J293" s="33" t="s">
        <v>13304</v>
      </c>
      <c r="K293" s="34" t="s">
        <v>2556</v>
      </c>
      <c r="L293" s="34" t="s">
        <v>2557</v>
      </c>
      <c r="M293" s="35">
        <f t="shared" si="12"/>
        <v>1543500</v>
      </c>
      <c r="N293" s="38" t="str">
        <f t="shared" si="13"/>
        <v>&gt;₹500</v>
      </c>
      <c r="O293" s="39">
        <f t="shared" si="14"/>
        <v>5.5289999999999999</v>
      </c>
    </row>
    <row r="294" spans="1:15" x14ac:dyDescent="0.25">
      <c r="A294" s="24" t="s">
        <v>2560</v>
      </c>
      <c r="B294" s="25" t="s">
        <v>14582</v>
      </c>
      <c r="C294" s="26" t="s">
        <v>13098</v>
      </c>
      <c r="D294" s="27">
        <v>32990</v>
      </c>
      <c r="E294" s="27">
        <v>54990</v>
      </c>
      <c r="F294" s="28">
        <v>0.4</v>
      </c>
      <c r="G294" s="25">
        <v>4.0999999999999996</v>
      </c>
      <c r="H294" s="29">
        <v>1555</v>
      </c>
      <c r="I294" s="25" t="s">
        <v>2562</v>
      </c>
      <c r="J294" s="25" t="s">
        <v>13305</v>
      </c>
      <c r="K294" s="26" t="s">
        <v>2566</v>
      </c>
      <c r="L294" s="26" t="s">
        <v>2567</v>
      </c>
      <c r="M294" s="27">
        <f t="shared" si="12"/>
        <v>85509450</v>
      </c>
      <c r="N294" s="30" t="str">
        <f t="shared" si="13"/>
        <v>&gt;₹500</v>
      </c>
      <c r="O294" s="31">
        <f t="shared" si="14"/>
        <v>5.6549999999999994</v>
      </c>
    </row>
    <row r="295" spans="1:15" x14ac:dyDescent="0.25">
      <c r="A295" s="32" t="s">
        <v>2570</v>
      </c>
      <c r="B295" s="33" t="s">
        <v>14583</v>
      </c>
      <c r="C295" s="34" t="s">
        <v>13098</v>
      </c>
      <c r="D295" s="35">
        <v>599</v>
      </c>
      <c r="E295" s="35">
        <v>1999</v>
      </c>
      <c r="F295" s="36">
        <v>0.7</v>
      </c>
      <c r="G295" s="33">
        <v>4.2</v>
      </c>
      <c r="H295" s="37">
        <v>47</v>
      </c>
      <c r="I295" s="33" t="s">
        <v>2572</v>
      </c>
      <c r="J295" s="33" t="s">
        <v>13306</v>
      </c>
      <c r="K295" s="34" t="s">
        <v>2576</v>
      </c>
      <c r="L295" s="34" t="s">
        <v>2577</v>
      </c>
      <c r="M295" s="35">
        <f t="shared" si="12"/>
        <v>93953</v>
      </c>
      <c r="N295" s="38" t="str">
        <f t="shared" si="13"/>
        <v>&gt;₹500</v>
      </c>
      <c r="O295" s="39">
        <f t="shared" si="14"/>
        <v>4.2469999999999999</v>
      </c>
    </row>
    <row r="296" spans="1:15" x14ac:dyDescent="0.25">
      <c r="A296" s="24" t="s">
        <v>2580</v>
      </c>
      <c r="B296" s="25" t="s">
        <v>14584</v>
      </c>
      <c r="C296" s="26" t="s">
        <v>14291</v>
      </c>
      <c r="D296" s="27">
        <v>349</v>
      </c>
      <c r="E296" s="27">
        <v>899</v>
      </c>
      <c r="F296" s="28">
        <v>0.61</v>
      </c>
      <c r="G296" s="25">
        <v>4.0999999999999996</v>
      </c>
      <c r="H296" s="29">
        <v>14896</v>
      </c>
      <c r="I296" s="25" t="s">
        <v>2582</v>
      </c>
      <c r="J296" s="25" t="s">
        <v>13307</v>
      </c>
      <c r="K296" s="26" t="s">
        <v>2586</v>
      </c>
      <c r="L296" s="26" t="s">
        <v>2587</v>
      </c>
      <c r="M296" s="27">
        <f t="shared" si="12"/>
        <v>13391504</v>
      </c>
      <c r="N296" s="30" t="str">
        <f t="shared" si="13"/>
        <v>&gt;₹500</v>
      </c>
      <c r="O296" s="31">
        <f t="shared" si="14"/>
        <v>18.996000000000002</v>
      </c>
    </row>
    <row r="297" spans="1:15" x14ac:dyDescent="0.25">
      <c r="A297" s="32" t="s">
        <v>2590</v>
      </c>
      <c r="B297" s="33" t="s">
        <v>14585</v>
      </c>
      <c r="C297" s="34" t="s">
        <v>13098</v>
      </c>
      <c r="D297" s="35">
        <v>29999</v>
      </c>
      <c r="E297" s="35">
        <v>50999</v>
      </c>
      <c r="F297" s="36">
        <v>0.41</v>
      </c>
      <c r="G297" s="33">
        <v>4.4000000000000004</v>
      </c>
      <c r="H297" s="37">
        <v>1712</v>
      </c>
      <c r="I297" s="33" t="s">
        <v>2592</v>
      </c>
      <c r="J297" s="33" t="s">
        <v>13308</v>
      </c>
      <c r="K297" s="34" t="s">
        <v>2596</v>
      </c>
      <c r="L297" s="34" t="s">
        <v>2597</v>
      </c>
      <c r="M297" s="35">
        <f t="shared" si="12"/>
        <v>87310288</v>
      </c>
      <c r="N297" s="38" t="str">
        <f t="shared" si="13"/>
        <v>&gt;₹500</v>
      </c>
      <c r="O297" s="39">
        <f t="shared" si="14"/>
        <v>6.1120000000000001</v>
      </c>
    </row>
    <row r="298" spans="1:15" x14ac:dyDescent="0.25">
      <c r="A298" s="24" t="s">
        <v>2600</v>
      </c>
      <c r="B298" s="25" t="s">
        <v>14535</v>
      </c>
      <c r="C298" s="26" t="s">
        <v>13098</v>
      </c>
      <c r="D298" s="27">
        <v>199</v>
      </c>
      <c r="E298" s="27">
        <v>399</v>
      </c>
      <c r="F298" s="28">
        <v>0.5</v>
      </c>
      <c r="G298" s="25">
        <v>4.2</v>
      </c>
      <c r="H298" s="29">
        <v>1335</v>
      </c>
      <c r="I298" s="25" t="s">
        <v>2159</v>
      </c>
      <c r="J298" s="25" t="s">
        <v>13274</v>
      </c>
      <c r="K298" s="26" t="s">
        <v>2163</v>
      </c>
      <c r="L298" s="26" t="s">
        <v>2164</v>
      </c>
      <c r="M298" s="27">
        <f t="shared" si="12"/>
        <v>532665</v>
      </c>
      <c r="N298" s="30" t="str">
        <f t="shared" si="13"/>
        <v>₹200–₹500</v>
      </c>
      <c r="O298" s="31">
        <f t="shared" si="14"/>
        <v>5.5350000000000001</v>
      </c>
    </row>
    <row r="299" spans="1:15" x14ac:dyDescent="0.25">
      <c r="A299" s="32" t="s">
        <v>2602</v>
      </c>
      <c r="B299" s="33" t="s">
        <v>14586</v>
      </c>
      <c r="C299" s="34" t="s">
        <v>13098</v>
      </c>
      <c r="D299" s="35">
        <v>349</v>
      </c>
      <c r="E299" s="35">
        <v>699</v>
      </c>
      <c r="F299" s="36">
        <v>0.5</v>
      </c>
      <c r="G299" s="33">
        <v>3.9</v>
      </c>
      <c r="H299" s="37">
        <v>214</v>
      </c>
      <c r="I299" s="33" t="s">
        <v>2604</v>
      </c>
      <c r="J299" s="33" t="s">
        <v>13309</v>
      </c>
      <c r="K299" s="34" t="s">
        <v>2608</v>
      </c>
      <c r="L299" s="34" t="s">
        <v>2609</v>
      </c>
      <c r="M299" s="35">
        <f t="shared" si="12"/>
        <v>149586</v>
      </c>
      <c r="N299" s="38" t="str">
        <f t="shared" si="13"/>
        <v>&gt;₹500</v>
      </c>
      <c r="O299" s="39">
        <f t="shared" si="14"/>
        <v>4.1139999999999999</v>
      </c>
    </row>
    <row r="300" spans="1:15" x14ac:dyDescent="0.25">
      <c r="A300" s="24" t="s">
        <v>2612</v>
      </c>
      <c r="B300" s="25" t="s">
        <v>14587</v>
      </c>
      <c r="C300" s="26" t="s">
        <v>13098</v>
      </c>
      <c r="D300" s="27">
        <v>1850</v>
      </c>
      <c r="E300" s="27">
        <v>4500</v>
      </c>
      <c r="F300" s="28">
        <v>0.59</v>
      </c>
      <c r="G300" s="25">
        <v>4</v>
      </c>
      <c r="H300" s="29">
        <v>184</v>
      </c>
      <c r="I300" s="25" t="s">
        <v>2614</v>
      </c>
      <c r="J300" s="25" t="s">
        <v>13310</v>
      </c>
      <c r="K300" s="26" t="s">
        <v>2618</v>
      </c>
      <c r="L300" s="26" t="s">
        <v>2619</v>
      </c>
      <c r="M300" s="27">
        <f t="shared" si="12"/>
        <v>828000</v>
      </c>
      <c r="N300" s="30" t="str">
        <f t="shared" si="13"/>
        <v>&gt;₹500</v>
      </c>
      <c r="O300" s="31">
        <f t="shared" si="14"/>
        <v>4.1840000000000002</v>
      </c>
    </row>
    <row r="301" spans="1:15" x14ac:dyDescent="0.25">
      <c r="A301" s="32" t="s">
        <v>2622</v>
      </c>
      <c r="B301" s="33" t="s">
        <v>14588</v>
      </c>
      <c r="C301" s="34" t="s">
        <v>13098</v>
      </c>
      <c r="D301" s="35">
        <v>13990</v>
      </c>
      <c r="E301" s="35">
        <v>28900</v>
      </c>
      <c r="F301" s="36">
        <v>0.52</v>
      </c>
      <c r="G301" s="33">
        <v>4.5</v>
      </c>
      <c r="H301" s="37">
        <v>7</v>
      </c>
      <c r="I301" s="33" t="s">
        <v>2624</v>
      </c>
      <c r="J301" s="33" t="s">
        <v>13311</v>
      </c>
      <c r="K301" s="34" t="s">
        <v>2628</v>
      </c>
      <c r="L301" s="34" t="s">
        <v>2629</v>
      </c>
      <c r="M301" s="35">
        <f t="shared" si="12"/>
        <v>202300</v>
      </c>
      <c r="N301" s="38" t="str">
        <f t="shared" si="13"/>
        <v>&gt;₹500</v>
      </c>
      <c r="O301" s="39">
        <f t="shared" si="14"/>
        <v>4.5069999999999997</v>
      </c>
    </row>
    <row r="302" spans="1:15" x14ac:dyDescent="0.25">
      <c r="A302" s="24" t="s">
        <v>2632</v>
      </c>
      <c r="B302" s="25" t="s">
        <v>2633</v>
      </c>
      <c r="C302" s="26" t="s">
        <v>14291</v>
      </c>
      <c r="D302" s="27">
        <v>129</v>
      </c>
      <c r="E302" s="27">
        <v>449</v>
      </c>
      <c r="F302" s="28">
        <v>0.71</v>
      </c>
      <c r="G302" s="25">
        <v>3.7</v>
      </c>
      <c r="H302" s="29">
        <v>41</v>
      </c>
      <c r="I302" s="25" t="s">
        <v>2634</v>
      </c>
      <c r="J302" s="25" t="s">
        <v>13312</v>
      </c>
      <c r="K302" s="26" t="s">
        <v>2638</v>
      </c>
      <c r="L302" s="26" t="s">
        <v>2639</v>
      </c>
      <c r="M302" s="27">
        <f t="shared" si="12"/>
        <v>18409</v>
      </c>
      <c r="N302" s="30" t="str">
        <f t="shared" si="13"/>
        <v>₹200–₹500</v>
      </c>
      <c r="O302" s="31">
        <f t="shared" si="14"/>
        <v>3.7410000000000001</v>
      </c>
    </row>
    <row r="303" spans="1:15" x14ac:dyDescent="0.25">
      <c r="A303" s="32" t="s">
        <v>2642</v>
      </c>
      <c r="B303" s="33" t="s">
        <v>14589</v>
      </c>
      <c r="C303" s="34" t="s">
        <v>13098</v>
      </c>
      <c r="D303" s="35">
        <v>379</v>
      </c>
      <c r="E303" s="35">
        <v>999</v>
      </c>
      <c r="F303" s="36">
        <v>0.62</v>
      </c>
      <c r="G303" s="33">
        <v>4.2</v>
      </c>
      <c r="H303" s="37">
        <v>12153</v>
      </c>
      <c r="I303" s="33" t="s">
        <v>2644</v>
      </c>
      <c r="J303" s="33" t="s">
        <v>13111</v>
      </c>
      <c r="K303" s="34" t="s">
        <v>258</v>
      </c>
      <c r="L303" s="34" t="s">
        <v>259</v>
      </c>
      <c r="M303" s="35">
        <f t="shared" si="12"/>
        <v>12140847</v>
      </c>
      <c r="N303" s="38" t="str">
        <f t="shared" si="13"/>
        <v>&gt;₹500</v>
      </c>
      <c r="O303" s="39">
        <f t="shared" si="14"/>
        <v>16.353000000000002</v>
      </c>
    </row>
    <row r="304" spans="1:15" x14ac:dyDescent="0.25">
      <c r="A304" s="24" t="s">
        <v>2647</v>
      </c>
      <c r="B304" s="25" t="s">
        <v>14590</v>
      </c>
      <c r="C304" s="26" t="s">
        <v>13098</v>
      </c>
      <c r="D304" s="27">
        <v>185</v>
      </c>
      <c r="E304" s="27">
        <v>499</v>
      </c>
      <c r="F304" s="28">
        <v>0.63</v>
      </c>
      <c r="G304" s="25">
        <v>4.2</v>
      </c>
      <c r="H304" s="29">
        <v>25</v>
      </c>
      <c r="I304" s="25" t="s">
        <v>2649</v>
      </c>
      <c r="J304" s="25" t="s">
        <v>13313</v>
      </c>
      <c r="K304" s="26" t="s">
        <v>2653</v>
      </c>
      <c r="L304" s="26" t="s">
        <v>2654</v>
      </c>
      <c r="M304" s="27">
        <f t="shared" si="12"/>
        <v>12475</v>
      </c>
      <c r="N304" s="30" t="str">
        <f t="shared" si="13"/>
        <v>₹200–₹500</v>
      </c>
      <c r="O304" s="31">
        <f t="shared" si="14"/>
        <v>4.2250000000000005</v>
      </c>
    </row>
    <row r="305" spans="1:15" x14ac:dyDescent="0.25">
      <c r="A305" s="32" t="s">
        <v>2657</v>
      </c>
      <c r="B305" s="33" t="s">
        <v>14591</v>
      </c>
      <c r="C305" s="34" t="s">
        <v>14291</v>
      </c>
      <c r="D305" s="35">
        <v>218</v>
      </c>
      <c r="E305" s="35">
        <v>999</v>
      </c>
      <c r="F305" s="36">
        <v>0.78</v>
      </c>
      <c r="G305" s="33">
        <v>4.2</v>
      </c>
      <c r="H305" s="37">
        <v>163</v>
      </c>
      <c r="I305" s="33" t="s">
        <v>2659</v>
      </c>
      <c r="J305" s="33" t="s">
        <v>13314</v>
      </c>
      <c r="K305" s="34" t="s">
        <v>2663</v>
      </c>
      <c r="L305" s="34" t="s">
        <v>2664</v>
      </c>
      <c r="M305" s="35">
        <f t="shared" si="12"/>
        <v>162837</v>
      </c>
      <c r="N305" s="38" t="str">
        <f t="shared" si="13"/>
        <v>&gt;₹500</v>
      </c>
      <c r="O305" s="39">
        <f t="shared" si="14"/>
        <v>4.3630000000000004</v>
      </c>
    </row>
    <row r="306" spans="1:15" x14ac:dyDescent="0.25">
      <c r="A306" s="24" t="s">
        <v>2667</v>
      </c>
      <c r="B306" s="25" t="s">
        <v>14592</v>
      </c>
      <c r="C306" s="26" t="s">
        <v>14291</v>
      </c>
      <c r="D306" s="27">
        <v>199</v>
      </c>
      <c r="E306" s="27">
        <v>999</v>
      </c>
      <c r="F306" s="28">
        <v>0.8</v>
      </c>
      <c r="G306" s="25">
        <v>4.3</v>
      </c>
      <c r="H306" s="29">
        <v>87</v>
      </c>
      <c r="I306" s="25" t="s">
        <v>2669</v>
      </c>
      <c r="J306" s="25" t="s">
        <v>13315</v>
      </c>
      <c r="K306" s="26" t="s">
        <v>2673</v>
      </c>
      <c r="L306" s="26" t="s">
        <v>2674</v>
      </c>
      <c r="M306" s="27">
        <f t="shared" si="12"/>
        <v>86913</v>
      </c>
      <c r="N306" s="30" t="str">
        <f t="shared" si="13"/>
        <v>&gt;₹500</v>
      </c>
      <c r="O306" s="31">
        <f t="shared" si="14"/>
        <v>4.3869999999999996</v>
      </c>
    </row>
    <row r="307" spans="1:15" x14ac:dyDescent="0.25">
      <c r="A307" s="32" t="s">
        <v>2677</v>
      </c>
      <c r="B307" s="33" t="s">
        <v>14593</v>
      </c>
      <c r="C307" s="34" t="s">
        <v>13098</v>
      </c>
      <c r="D307" s="35">
        <v>499</v>
      </c>
      <c r="E307" s="35">
        <v>900</v>
      </c>
      <c r="F307" s="36">
        <v>0.45</v>
      </c>
      <c r="G307" s="33">
        <v>4.4000000000000004</v>
      </c>
      <c r="H307" s="37">
        <v>2165</v>
      </c>
      <c r="I307" s="33" t="s">
        <v>2679</v>
      </c>
      <c r="J307" s="33" t="s">
        <v>13316</v>
      </c>
      <c r="K307" s="34" t="s">
        <v>2683</v>
      </c>
      <c r="L307" s="34" t="s">
        <v>2684</v>
      </c>
      <c r="M307" s="35">
        <f t="shared" si="12"/>
        <v>1948500</v>
      </c>
      <c r="N307" s="38" t="str">
        <f t="shared" si="13"/>
        <v>&gt;₹500</v>
      </c>
      <c r="O307" s="39">
        <f t="shared" si="14"/>
        <v>6.5650000000000004</v>
      </c>
    </row>
    <row r="308" spans="1:15" x14ac:dyDescent="0.25">
      <c r="A308" s="24" t="s">
        <v>2686</v>
      </c>
      <c r="B308" s="25" t="s">
        <v>14594</v>
      </c>
      <c r="C308" s="26" t="s">
        <v>13098</v>
      </c>
      <c r="D308" s="27">
        <v>26999</v>
      </c>
      <c r="E308" s="27">
        <v>42999</v>
      </c>
      <c r="F308" s="28">
        <v>0.37</v>
      </c>
      <c r="G308" s="25">
        <v>4.2</v>
      </c>
      <c r="H308" s="29">
        <v>1510</v>
      </c>
      <c r="I308" s="25" t="s">
        <v>2688</v>
      </c>
      <c r="J308" s="25" t="s">
        <v>13317</v>
      </c>
      <c r="K308" s="26" t="s">
        <v>2692</v>
      </c>
      <c r="L308" s="26" t="s">
        <v>2693</v>
      </c>
      <c r="M308" s="27">
        <f t="shared" si="12"/>
        <v>64928490</v>
      </c>
      <c r="N308" s="30" t="str">
        <f t="shared" si="13"/>
        <v>&gt;₹500</v>
      </c>
      <c r="O308" s="31">
        <f t="shared" si="14"/>
        <v>5.71</v>
      </c>
    </row>
    <row r="309" spans="1:15" x14ac:dyDescent="0.25">
      <c r="A309" s="32" t="s">
        <v>2696</v>
      </c>
      <c r="B309" s="33" t="s">
        <v>14595</v>
      </c>
      <c r="C309" s="34" t="s">
        <v>13098</v>
      </c>
      <c r="D309" s="35">
        <v>893</v>
      </c>
      <c r="E309" s="35">
        <v>1052</v>
      </c>
      <c r="F309" s="36">
        <v>0.15</v>
      </c>
      <c r="G309" s="33">
        <v>4.3</v>
      </c>
      <c r="H309" s="37">
        <v>106</v>
      </c>
      <c r="I309" s="33" t="s">
        <v>2698</v>
      </c>
      <c r="J309" s="33" t="s">
        <v>13318</v>
      </c>
      <c r="K309" s="34" t="s">
        <v>2702</v>
      </c>
      <c r="L309" s="34" t="s">
        <v>2703</v>
      </c>
      <c r="M309" s="35">
        <f t="shared" si="12"/>
        <v>111512</v>
      </c>
      <c r="N309" s="38" t="str">
        <f t="shared" si="13"/>
        <v>&gt;₹500</v>
      </c>
      <c r="O309" s="39">
        <f t="shared" si="14"/>
        <v>4.4059999999999997</v>
      </c>
    </row>
    <row r="310" spans="1:15" x14ac:dyDescent="0.25">
      <c r="A310" s="24" t="s">
        <v>2706</v>
      </c>
      <c r="B310" s="25" t="s">
        <v>14596</v>
      </c>
      <c r="C310" s="26" t="s">
        <v>13098</v>
      </c>
      <c r="D310" s="27">
        <v>10990</v>
      </c>
      <c r="E310" s="27">
        <v>19990</v>
      </c>
      <c r="F310" s="28">
        <v>0.45</v>
      </c>
      <c r="G310" s="25">
        <v>3.7</v>
      </c>
      <c r="H310" s="29">
        <v>129</v>
      </c>
      <c r="I310" s="25" t="s">
        <v>2708</v>
      </c>
      <c r="J310" s="25" t="s">
        <v>13319</v>
      </c>
      <c r="K310" s="26" t="s">
        <v>2712</v>
      </c>
      <c r="L310" s="26" t="s">
        <v>2713</v>
      </c>
      <c r="M310" s="27">
        <f t="shared" si="12"/>
        <v>2578710</v>
      </c>
      <c r="N310" s="30" t="str">
        <f t="shared" si="13"/>
        <v>&gt;₹500</v>
      </c>
      <c r="O310" s="31">
        <f t="shared" si="14"/>
        <v>3.8290000000000002</v>
      </c>
    </row>
    <row r="311" spans="1:15" x14ac:dyDescent="0.25">
      <c r="A311" s="32" t="s">
        <v>2716</v>
      </c>
      <c r="B311" s="33" t="s">
        <v>14597</v>
      </c>
      <c r="C311" s="34" t="s">
        <v>14291</v>
      </c>
      <c r="D311" s="35">
        <v>379</v>
      </c>
      <c r="E311" s="35">
        <v>1099</v>
      </c>
      <c r="F311" s="36">
        <v>0.66</v>
      </c>
      <c r="G311" s="33">
        <v>4.3</v>
      </c>
      <c r="H311" s="37">
        <v>3049</v>
      </c>
      <c r="I311" s="33" t="s">
        <v>2718</v>
      </c>
      <c r="J311" s="33" t="s">
        <v>13320</v>
      </c>
      <c r="K311" s="34" t="s">
        <v>2722</v>
      </c>
      <c r="L311" s="34" t="s">
        <v>2723</v>
      </c>
      <c r="M311" s="35">
        <f t="shared" si="12"/>
        <v>3350851</v>
      </c>
      <c r="N311" s="38" t="str">
        <f t="shared" si="13"/>
        <v>&gt;₹500</v>
      </c>
      <c r="O311" s="39">
        <f t="shared" si="14"/>
        <v>7.3490000000000002</v>
      </c>
    </row>
    <row r="312" spans="1:15" x14ac:dyDescent="0.25">
      <c r="A312" s="24" t="s">
        <v>2726</v>
      </c>
      <c r="B312" s="25" t="s">
        <v>14598</v>
      </c>
      <c r="C312" s="26" t="s">
        <v>13098</v>
      </c>
      <c r="D312" s="27">
        <v>16999</v>
      </c>
      <c r="E312" s="27">
        <v>25999</v>
      </c>
      <c r="F312" s="28">
        <v>0.35</v>
      </c>
      <c r="G312" s="25">
        <v>4.2</v>
      </c>
      <c r="H312" s="29">
        <v>32840</v>
      </c>
      <c r="I312" s="25" t="s">
        <v>2728</v>
      </c>
      <c r="J312" s="25" t="s">
        <v>13103</v>
      </c>
      <c r="K312" s="26" t="s">
        <v>174</v>
      </c>
      <c r="L312" s="26" t="s">
        <v>175</v>
      </c>
      <c r="M312" s="27">
        <f t="shared" si="12"/>
        <v>853807160</v>
      </c>
      <c r="N312" s="30" t="str">
        <f t="shared" si="13"/>
        <v>&gt;₹500</v>
      </c>
      <c r="O312" s="31">
        <f t="shared" si="14"/>
        <v>37.040000000000006</v>
      </c>
    </row>
    <row r="313" spans="1:15" x14ac:dyDescent="0.25">
      <c r="A313" s="32" t="s">
        <v>2731</v>
      </c>
      <c r="B313" s="33" t="s">
        <v>2732</v>
      </c>
      <c r="C313" s="34" t="s">
        <v>13098</v>
      </c>
      <c r="D313" s="35">
        <v>699</v>
      </c>
      <c r="E313" s="35">
        <v>1899</v>
      </c>
      <c r="F313" s="36">
        <v>0.63</v>
      </c>
      <c r="G313" s="33">
        <v>4.4000000000000004</v>
      </c>
      <c r="H313" s="37">
        <v>390</v>
      </c>
      <c r="I313" s="33" t="s">
        <v>2733</v>
      </c>
      <c r="J313" s="33" t="s">
        <v>13321</v>
      </c>
      <c r="K313" s="34" t="s">
        <v>2737</v>
      </c>
      <c r="L313" s="34" t="s">
        <v>2738</v>
      </c>
      <c r="M313" s="35">
        <f t="shared" si="12"/>
        <v>740610</v>
      </c>
      <c r="N313" s="38" t="str">
        <f t="shared" si="13"/>
        <v>&gt;₹500</v>
      </c>
      <c r="O313" s="39">
        <f t="shared" si="14"/>
        <v>4.79</v>
      </c>
    </row>
    <row r="314" spans="1:15" x14ac:dyDescent="0.25">
      <c r="A314" s="24" t="s">
        <v>2741</v>
      </c>
      <c r="B314" s="25" t="s">
        <v>14599</v>
      </c>
      <c r="C314" s="26" t="s">
        <v>13098</v>
      </c>
      <c r="D314" s="27">
        <v>2699</v>
      </c>
      <c r="E314" s="27">
        <v>3500</v>
      </c>
      <c r="F314" s="28">
        <v>0.23</v>
      </c>
      <c r="G314" s="25">
        <v>3.5</v>
      </c>
      <c r="H314" s="29">
        <v>621</v>
      </c>
      <c r="I314" s="25" t="s">
        <v>2744</v>
      </c>
      <c r="J314" s="25" t="s">
        <v>13322</v>
      </c>
      <c r="K314" s="26" t="s">
        <v>2748</v>
      </c>
      <c r="L314" s="26" t="s">
        <v>2749</v>
      </c>
      <c r="M314" s="27">
        <f t="shared" si="12"/>
        <v>2173500</v>
      </c>
      <c r="N314" s="30" t="str">
        <f t="shared" si="13"/>
        <v>&gt;₹500</v>
      </c>
      <c r="O314" s="31">
        <f t="shared" si="14"/>
        <v>4.1210000000000004</v>
      </c>
    </row>
    <row r="315" spans="1:15" x14ac:dyDescent="0.25">
      <c r="A315" s="32" t="s">
        <v>2752</v>
      </c>
      <c r="B315" s="33" t="s">
        <v>2753</v>
      </c>
      <c r="C315" s="34" t="s">
        <v>14291</v>
      </c>
      <c r="D315" s="35">
        <v>129</v>
      </c>
      <c r="E315" s="35">
        <v>599</v>
      </c>
      <c r="F315" s="36">
        <v>0.78</v>
      </c>
      <c r="G315" s="33">
        <v>4.0999999999999996</v>
      </c>
      <c r="H315" s="37">
        <v>265</v>
      </c>
      <c r="I315" s="33" t="s">
        <v>2754</v>
      </c>
      <c r="J315" s="33" t="s">
        <v>13323</v>
      </c>
      <c r="K315" s="34" t="s">
        <v>2758</v>
      </c>
      <c r="L315" s="34" t="s">
        <v>2759</v>
      </c>
      <c r="M315" s="35">
        <f t="shared" si="12"/>
        <v>158735</v>
      </c>
      <c r="N315" s="38" t="str">
        <f t="shared" si="13"/>
        <v>&gt;₹500</v>
      </c>
      <c r="O315" s="39">
        <f t="shared" si="14"/>
        <v>4.3649999999999993</v>
      </c>
    </row>
    <row r="316" spans="1:15" x14ac:dyDescent="0.25">
      <c r="A316" s="24" t="s">
        <v>2762</v>
      </c>
      <c r="B316" s="25" t="s">
        <v>14600</v>
      </c>
      <c r="C316" s="26" t="s">
        <v>14291</v>
      </c>
      <c r="D316" s="27">
        <v>389</v>
      </c>
      <c r="E316" s="27">
        <v>999</v>
      </c>
      <c r="F316" s="28">
        <v>0.61</v>
      </c>
      <c r="G316" s="25">
        <v>4.3</v>
      </c>
      <c r="H316" s="29">
        <v>838</v>
      </c>
      <c r="I316" s="25" t="s">
        <v>2764</v>
      </c>
      <c r="J316" s="25" t="s">
        <v>13324</v>
      </c>
      <c r="K316" s="26" t="s">
        <v>2768</v>
      </c>
      <c r="L316" s="26" t="s">
        <v>2769</v>
      </c>
      <c r="M316" s="27">
        <f t="shared" si="12"/>
        <v>837162</v>
      </c>
      <c r="N316" s="30" t="str">
        <f t="shared" si="13"/>
        <v>&gt;₹500</v>
      </c>
      <c r="O316" s="31">
        <f t="shared" si="14"/>
        <v>5.1379999999999999</v>
      </c>
    </row>
    <row r="317" spans="1:15" x14ac:dyDescent="0.25">
      <c r="A317" s="32" t="s">
        <v>2772</v>
      </c>
      <c r="B317" s="33" t="s">
        <v>14601</v>
      </c>
      <c r="C317" s="34" t="s">
        <v>13098</v>
      </c>
      <c r="D317" s="35">
        <v>246</v>
      </c>
      <c r="E317" s="35">
        <v>600</v>
      </c>
      <c r="F317" s="36">
        <v>0.59</v>
      </c>
      <c r="G317" s="33">
        <v>4.2</v>
      </c>
      <c r="H317" s="37">
        <v>143</v>
      </c>
      <c r="I317" s="33" t="s">
        <v>2774</v>
      </c>
      <c r="J317" s="33" t="s">
        <v>13325</v>
      </c>
      <c r="K317" s="34" t="s">
        <v>2778</v>
      </c>
      <c r="L317" s="34" t="s">
        <v>2779</v>
      </c>
      <c r="M317" s="35">
        <f t="shared" si="12"/>
        <v>85800</v>
      </c>
      <c r="N317" s="38" t="str">
        <f t="shared" si="13"/>
        <v>&gt;₹500</v>
      </c>
      <c r="O317" s="39">
        <f t="shared" si="14"/>
        <v>4.343</v>
      </c>
    </row>
    <row r="318" spans="1:15" x14ac:dyDescent="0.25">
      <c r="A318" s="24" t="s">
        <v>2782</v>
      </c>
      <c r="B318" s="25" t="s">
        <v>14602</v>
      </c>
      <c r="C318" s="26" t="s">
        <v>14291</v>
      </c>
      <c r="D318" s="27">
        <v>299</v>
      </c>
      <c r="E318" s="27">
        <v>799</v>
      </c>
      <c r="F318" s="28">
        <v>0.63</v>
      </c>
      <c r="G318" s="25">
        <v>4</v>
      </c>
      <c r="H318" s="29">
        <v>151</v>
      </c>
      <c r="I318" s="25" t="s">
        <v>2784</v>
      </c>
      <c r="J318" s="25" t="s">
        <v>13326</v>
      </c>
      <c r="K318" s="26" t="s">
        <v>2788</v>
      </c>
      <c r="L318" s="26" t="s">
        <v>2789</v>
      </c>
      <c r="M318" s="27">
        <f t="shared" si="12"/>
        <v>120649</v>
      </c>
      <c r="N318" s="30" t="str">
        <f t="shared" si="13"/>
        <v>&gt;₹500</v>
      </c>
      <c r="O318" s="31">
        <f t="shared" si="14"/>
        <v>4.1509999999999998</v>
      </c>
    </row>
    <row r="319" spans="1:15" x14ac:dyDescent="0.25">
      <c r="A319" s="32" t="s">
        <v>2792</v>
      </c>
      <c r="B319" s="33" t="s">
        <v>14603</v>
      </c>
      <c r="C319" s="34" t="s">
        <v>13098</v>
      </c>
      <c r="D319" s="35">
        <v>247</v>
      </c>
      <c r="E319" s="35">
        <v>399</v>
      </c>
      <c r="F319" s="36">
        <v>0.38</v>
      </c>
      <c r="G319" s="33">
        <v>3.9</v>
      </c>
      <c r="H319" s="37">
        <v>200</v>
      </c>
      <c r="I319" s="33" t="s">
        <v>2794</v>
      </c>
      <c r="J319" s="33" t="s">
        <v>13327</v>
      </c>
      <c r="K319" s="34" t="s">
        <v>2798</v>
      </c>
      <c r="L319" s="34" t="s">
        <v>13036</v>
      </c>
      <c r="M319" s="35">
        <f t="shared" si="12"/>
        <v>79800</v>
      </c>
      <c r="N319" s="38" t="str">
        <f t="shared" si="13"/>
        <v>₹200–₹500</v>
      </c>
      <c r="O319" s="39">
        <f t="shared" si="14"/>
        <v>4.0999999999999996</v>
      </c>
    </row>
    <row r="320" spans="1:15" x14ac:dyDescent="0.25">
      <c r="A320" s="24" t="s">
        <v>2801</v>
      </c>
      <c r="B320" s="25" t="s">
        <v>14604</v>
      </c>
      <c r="C320" s="26" t="s">
        <v>13098</v>
      </c>
      <c r="D320" s="27">
        <v>1369</v>
      </c>
      <c r="E320" s="27">
        <v>2999</v>
      </c>
      <c r="F320" s="28">
        <v>0.54</v>
      </c>
      <c r="G320" s="25">
        <v>3.3</v>
      </c>
      <c r="H320" s="29">
        <v>227</v>
      </c>
      <c r="I320" s="25" t="s">
        <v>2803</v>
      </c>
      <c r="J320" s="25" t="s">
        <v>13328</v>
      </c>
      <c r="K320" s="26" t="s">
        <v>2807</v>
      </c>
      <c r="L320" s="26" t="s">
        <v>2808</v>
      </c>
      <c r="M320" s="27">
        <f t="shared" si="12"/>
        <v>680773</v>
      </c>
      <c r="N320" s="30" t="str">
        <f t="shared" si="13"/>
        <v>&gt;₹500</v>
      </c>
      <c r="O320" s="31">
        <f t="shared" si="14"/>
        <v>3.5269999999999997</v>
      </c>
    </row>
    <row r="321" spans="1:15" x14ac:dyDescent="0.25">
      <c r="A321" s="32" t="s">
        <v>2811</v>
      </c>
      <c r="B321" s="33" t="s">
        <v>14605</v>
      </c>
      <c r="C321" s="34" t="s">
        <v>13098</v>
      </c>
      <c r="D321" s="35">
        <v>199</v>
      </c>
      <c r="E321" s="35">
        <v>499</v>
      </c>
      <c r="F321" s="36">
        <v>0.6</v>
      </c>
      <c r="G321" s="33">
        <v>3.8</v>
      </c>
      <c r="H321" s="37">
        <v>538</v>
      </c>
      <c r="I321" s="33" t="s">
        <v>2813</v>
      </c>
      <c r="J321" s="33" t="s">
        <v>13329</v>
      </c>
      <c r="K321" s="34" t="s">
        <v>2817</v>
      </c>
      <c r="L321" s="34" t="s">
        <v>2818</v>
      </c>
      <c r="M321" s="35">
        <f t="shared" si="12"/>
        <v>268462</v>
      </c>
      <c r="N321" s="38" t="str">
        <f t="shared" si="13"/>
        <v>₹200–₹500</v>
      </c>
      <c r="O321" s="39">
        <f t="shared" si="14"/>
        <v>4.3380000000000001</v>
      </c>
    </row>
    <row r="322" spans="1:15" x14ac:dyDescent="0.25">
      <c r="A322" s="24" t="s">
        <v>2821</v>
      </c>
      <c r="B322" s="25" t="s">
        <v>14606</v>
      </c>
      <c r="C322" s="26" t="s">
        <v>13098</v>
      </c>
      <c r="D322" s="27">
        <v>299</v>
      </c>
      <c r="E322" s="27">
        <v>599</v>
      </c>
      <c r="F322" s="28">
        <v>0.5</v>
      </c>
      <c r="G322" s="25">
        <v>4</v>
      </c>
      <c r="H322" s="29">
        <v>171</v>
      </c>
      <c r="I322" s="25" t="s">
        <v>2823</v>
      </c>
      <c r="J322" s="25" t="s">
        <v>13330</v>
      </c>
      <c r="K322" s="26" t="s">
        <v>2827</v>
      </c>
      <c r="L322" s="26" t="s">
        <v>2828</v>
      </c>
      <c r="M322" s="27">
        <f t="shared" ref="M322:M385" si="15">E322 * H322</f>
        <v>102429</v>
      </c>
      <c r="N322" s="30" t="str">
        <f t="shared" ref="N322:N385" si="16">IF(E322&lt;200, "&lt;₹200", IF(E322&lt;=500, "₹200–₹500", "&gt;₹500" ) )</f>
        <v>&gt;₹500</v>
      </c>
      <c r="O322" s="31">
        <f t="shared" ref="O322:O385" si="17">G322 + (H322/1000)</f>
        <v>4.1710000000000003</v>
      </c>
    </row>
    <row r="323" spans="1:15" x14ac:dyDescent="0.25">
      <c r="A323" s="32" t="s">
        <v>2831</v>
      </c>
      <c r="B323" s="33" t="s">
        <v>14607</v>
      </c>
      <c r="C323" s="34" t="s">
        <v>13098</v>
      </c>
      <c r="D323" s="35">
        <v>14999</v>
      </c>
      <c r="E323" s="35">
        <v>14999</v>
      </c>
      <c r="F323" s="36">
        <v>0</v>
      </c>
      <c r="G323" s="33">
        <v>4.3</v>
      </c>
      <c r="H323" s="37">
        <v>27508</v>
      </c>
      <c r="I323" s="33" t="s">
        <v>2833</v>
      </c>
      <c r="J323" s="33" t="s">
        <v>13331</v>
      </c>
      <c r="K323" s="34" t="s">
        <v>2837</v>
      </c>
      <c r="L323" s="34" t="s">
        <v>2838</v>
      </c>
      <c r="M323" s="35">
        <f t="shared" si="15"/>
        <v>412592492</v>
      </c>
      <c r="N323" s="38" t="str">
        <f t="shared" si="16"/>
        <v>&gt;₹500</v>
      </c>
      <c r="O323" s="39">
        <f t="shared" si="17"/>
        <v>31.808</v>
      </c>
    </row>
    <row r="324" spans="1:15" x14ac:dyDescent="0.25">
      <c r="A324" s="24" t="s">
        <v>2841</v>
      </c>
      <c r="B324" s="25" t="s">
        <v>14608</v>
      </c>
      <c r="C324" s="26" t="s">
        <v>14291</v>
      </c>
      <c r="D324" s="27">
        <v>299</v>
      </c>
      <c r="E324" s="27">
        <v>699</v>
      </c>
      <c r="F324" s="28">
        <v>0.56999999999999995</v>
      </c>
      <c r="G324" s="25">
        <v>3.9</v>
      </c>
      <c r="H324" s="29">
        <v>1454</v>
      </c>
      <c r="I324" s="25" t="s">
        <v>2843</v>
      </c>
      <c r="J324" s="25" t="s">
        <v>13332</v>
      </c>
      <c r="K324" s="26" t="s">
        <v>2847</v>
      </c>
      <c r="L324" s="26" t="s">
        <v>2848</v>
      </c>
      <c r="M324" s="27">
        <f t="shared" si="15"/>
        <v>1016346</v>
      </c>
      <c r="N324" s="30" t="str">
        <f t="shared" si="16"/>
        <v>&gt;₹500</v>
      </c>
      <c r="O324" s="31">
        <f t="shared" si="17"/>
        <v>5.3540000000000001</v>
      </c>
    </row>
    <row r="325" spans="1:15" x14ac:dyDescent="0.25">
      <c r="A325" s="32" t="s">
        <v>2851</v>
      </c>
      <c r="B325" s="33" t="s">
        <v>14609</v>
      </c>
      <c r="C325" s="34" t="s">
        <v>13098</v>
      </c>
      <c r="D325" s="35">
        <v>24990</v>
      </c>
      <c r="E325" s="35">
        <v>51990</v>
      </c>
      <c r="F325" s="36">
        <v>0.52</v>
      </c>
      <c r="G325" s="33">
        <v>4.2</v>
      </c>
      <c r="H325" s="37">
        <v>2951</v>
      </c>
      <c r="I325" s="33" t="s">
        <v>2853</v>
      </c>
      <c r="J325" s="33" t="s">
        <v>13333</v>
      </c>
      <c r="K325" s="34" t="s">
        <v>2857</v>
      </c>
      <c r="L325" s="34" t="s">
        <v>2858</v>
      </c>
      <c r="M325" s="35">
        <f t="shared" si="15"/>
        <v>153422490</v>
      </c>
      <c r="N325" s="38" t="str">
        <f t="shared" si="16"/>
        <v>&gt;₹500</v>
      </c>
      <c r="O325" s="39">
        <f t="shared" si="17"/>
        <v>7.1509999999999998</v>
      </c>
    </row>
    <row r="326" spans="1:15" x14ac:dyDescent="0.25">
      <c r="A326" s="24" t="s">
        <v>2861</v>
      </c>
      <c r="B326" s="25" t="s">
        <v>14610</v>
      </c>
      <c r="C326" s="26" t="s">
        <v>13087</v>
      </c>
      <c r="D326" s="27">
        <v>249</v>
      </c>
      <c r="E326" s="27">
        <v>999</v>
      </c>
      <c r="F326" s="28">
        <v>0.75</v>
      </c>
      <c r="G326" s="25">
        <v>5</v>
      </c>
      <c r="H326" s="29"/>
      <c r="I326" s="25" t="s">
        <v>2863</v>
      </c>
      <c r="J326" s="25" t="s">
        <v>2866</v>
      </c>
      <c r="K326" s="26" t="s">
        <v>2867</v>
      </c>
      <c r="L326" s="26" t="s">
        <v>2868</v>
      </c>
      <c r="M326" s="27">
        <f t="shared" si="15"/>
        <v>0</v>
      </c>
      <c r="N326" s="30" t="str">
        <f t="shared" si="16"/>
        <v>&gt;₹500</v>
      </c>
      <c r="O326" s="31">
        <f t="shared" si="17"/>
        <v>5</v>
      </c>
    </row>
    <row r="327" spans="1:15" x14ac:dyDescent="0.25">
      <c r="A327" s="32" t="s">
        <v>2871</v>
      </c>
      <c r="B327" s="33" t="s">
        <v>14611</v>
      </c>
      <c r="C327" s="34" t="s">
        <v>13098</v>
      </c>
      <c r="D327" s="35">
        <v>61999</v>
      </c>
      <c r="E327" s="35">
        <v>69999</v>
      </c>
      <c r="F327" s="36">
        <v>0.11</v>
      </c>
      <c r="G327" s="33">
        <v>4.0999999999999996</v>
      </c>
      <c r="H327" s="37">
        <v>6753</v>
      </c>
      <c r="I327" s="33" t="s">
        <v>2873</v>
      </c>
      <c r="J327" s="33" t="s">
        <v>13251</v>
      </c>
      <c r="K327" s="34" t="s">
        <v>1914</v>
      </c>
      <c r="L327" s="34" t="s">
        <v>1915</v>
      </c>
      <c r="M327" s="35">
        <f t="shared" si="15"/>
        <v>472703247</v>
      </c>
      <c r="N327" s="38" t="str">
        <f t="shared" si="16"/>
        <v>&gt;₹500</v>
      </c>
      <c r="O327" s="39">
        <f t="shared" si="17"/>
        <v>10.853</v>
      </c>
    </row>
    <row r="328" spans="1:15" x14ac:dyDescent="0.25">
      <c r="A328" s="24" t="s">
        <v>2876</v>
      </c>
      <c r="B328" s="25" t="s">
        <v>14612</v>
      </c>
      <c r="C328" s="26" t="s">
        <v>13098</v>
      </c>
      <c r="D328" s="27">
        <v>24499</v>
      </c>
      <c r="E328" s="27">
        <v>50000</v>
      </c>
      <c r="F328" s="28">
        <v>0.51</v>
      </c>
      <c r="G328" s="25">
        <v>3.9</v>
      </c>
      <c r="H328" s="29">
        <v>3518</v>
      </c>
      <c r="I328" s="25" t="s">
        <v>2878</v>
      </c>
      <c r="J328" s="25" t="s">
        <v>13334</v>
      </c>
      <c r="K328" s="26" t="s">
        <v>2882</v>
      </c>
      <c r="L328" s="26" t="s">
        <v>2883</v>
      </c>
      <c r="M328" s="27">
        <f t="shared" si="15"/>
        <v>175900000</v>
      </c>
      <c r="N328" s="30" t="str">
        <f t="shared" si="16"/>
        <v>&gt;₹500</v>
      </c>
      <c r="O328" s="31">
        <f t="shared" si="17"/>
        <v>7.4179999999999993</v>
      </c>
    </row>
    <row r="329" spans="1:15" x14ac:dyDescent="0.25">
      <c r="A329" s="32" t="s">
        <v>2886</v>
      </c>
      <c r="B329" s="33" t="s">
        <v>14613</v>
      </c>
      <c r="C329" s="34" t="s">
        <v>13098</v>
      </c>
      <c r="D329" s="35">
        <v>10499</v>
      </c>
      <c r="E329" s="35">
        <v>19499</v>
      </c>
      <c r="F329" s="36">
        <v>0.46</v>
      </c>
      <c r="G329" s="33">
        <v>4.2</v>
      </c>
      <c r="H329" s="37">
        <v>1510</v>
      </c>
      <c r="I329" s="33" t="s">
        <v>2888</v>
      </c>
      <c r="J329" s="33" t="s">
        <v>13317</v>
      </c>
      <c r="K329" s="34" t="s">
        <v>2692</v>
      </c>
      <c r="L329" s="34" t="s">
        <v>2693</v>
      </c>
      <c r="M329" s="35">
        <f t="shared" si="15"/>
        <v>29443490</v>
      </c>
      <c r="N329" s="38" t="str">
        <f t="shared" si="16"/>
        <v>&gt;₹500</v>
      </c>
      <c r="O329" s="39">
        <f t="shared" si="17"/>
        <v>5.71</v>
      </c>
    </row>
    <row r="330" spans="1:15" x14ac:dyDescent="0.25">
      <c r="A330" s="24" t="s">
        <v>2891</v>
      </c>
      <c r="B330" s="25" t="s">
        <v>14614</v>
      </c>
      <c r="C330" s="26" t="s">
        <v>14291</v>
      </c>
      <c r="D330" s="27">
        <v>349</v>
      </c>
      <c r="E330" s="27">
        <v>999</v>
      </c>
      <c r="F330" s="28">
        <v>0.65</v>
      </c>
      <c r="G330" s="25">
        <v>4.3</v>
      </c>
      <c r="H330" s="29">
        <v>838</v>
      </c>
      <c r="I330" s="25" t="s">
        <v>2893</v>
      </c>
      <c r="J330" s="25" t="s">
        <v>13324</v>
      </c>
      <c r="K330" s="26" t="s">
        <v>2768</v>
      </c>
      <c r="L330" s="26" t="s">
        <v>2769</v>
      </c>
      <c r="M330" s="27">
        <f t="shared" si="15"/>
        <v>837162</v>
      </c>
      <c r="N330" s="30" t="str">
        <f t="shared" si="16"/>
        <v>&gt;₹500</v>
      </c>
      <c r="O330" s="31">
        <f t="shared" si="17"/>
        <v>5.1379999999999999</v>
      </c>
    </row>
    <row r="331" spans="1:15" x14ac:dyDescent="0.25">
      <c r="A331" s="32" t="s">
        <v>2896</v>
      </c>
      <c r="B331" s="33" t="s">
        <v>14615</v>
      </c>
      <c r="C331" s="34" t="s">
        <v>13098</v>
      </c>
      <c r="D331" s="35">
        <v>197</v>
      </c>
      <c r="E331" s="35">
        <v>499</v>
      </c>
      <c r="F331" s="36">
        <v>0.61</v>
      </c>
      <c r="G331" s="33">
        <v>3.8</v>
      </c>
      <c r="H331" s="37">
        <v>136</v>
      </c>
      <c r="I331" s="33" t="s">
        <v>2898</v>
      </c>
      <c r="J331" s="33" t="s">
        <v>13335</v>
      </c>
      <c r="K331" s="34" t="s">
        <v>2902</v>
      </c>
      <c r="L331" s="34" t="s">
        <v>2903</v>
      </c>
      <c r="M331" s="35">
        <f t="shared" si="15"/>
        <v>67864</v>
      </c>
      <c r="N331" s="38" t="str">
        <f t="shared" si="16"/>
        <v>₹200–₹500</v>
      </c>
      <c r="O331" s="39">
        <f t="shared" si="17"/>
        <v>3.9359999999999999</v>
      </c>
    </row>
    <row r="332" spans="1:15" x14ac:dyDescent="0.25">
      <c r="A332" s="24" t="s">
        <v>2906</v>
      </c>
      <c r="B332" s="25" t="s">
        <v>14616</v>
      </c>
      <c r="C332" s="26" t="s">
        <v>13098</v>
      </c>
      <c r="D332" s="27">
        <v>1299</v>
      </c>
      <c r="E332" s="27">
        <v>2499</v>
      </c>
      <c r="F332" s="28">
        <v>0.48</v>
      </c>
      <c r="G332" s="25">
        <v>4.3</v>
      </c>
      <c r="H332" s="29">
        <v>301</v>
      </c>
      <c r="I332" s="25" t="s">
        <v>2908</v>
      </c>
      <c r="J332" s="25" t="s">
        <v>13336</v>
      </c>
      <c r="K332" s="26" t="s">
        <v>2912</v>
      </c>
      <c r="L332" s="26" t="s">
        <v>2913</v>
      </c>
      <c r="M332" s="27">
        <f t="shared" si="15"/>
        <v>752199</v>
      </c>
      <c r="N332" s="30" t="str">
        <f t="shared" si="16"/>
        <v>&gt;₹500</v>
      </c>
      <c r="O332" s="31">
        <f t="shared" si="17"/>
        <v>4.601</v>
      </c>
    </row>
    <row r="333" spans="1:15" x14ac:dyDescent="0.25">
      <c r="A333" s="32" t="s">
        <v>2916</v>
      </c>
      <c r="B333" s="33" t="s">
        <v>14617</v>
      </c>
      <c r="C333" s="34" t="s">
        <v>14291</v>
      </c>
      <c r="D333" s="35">
        <v>1519</v>
      </c>
      <c r="E333" s="35">
        <v>1899</v>
      </c>
      <c r="F333" s="36">
        <v>0.2</v>
      </c>
      <c r="G333" s="33">
        <v>4.4000000000000004</v>
      </c>
      <c r="H333" s="37">
        <v>19763</v>
      </c>
      <c r="I333" s="33" t="s">
        <v>2918</v>
      </c>
      <c r="J333" s="33" t="s">
        <v>13337</v>
      </c>
      <c r="K333" s="34" t="s">
        <v>2922</v>
      </c>
      <c r="L333" s="34" t="s">
        <v>2923</v>
      </c>
      <c r="M333" s="35">
        <f t="shared" si="15"/>
        <v>37529937</v>
      </c>
      <c r="N333" s="38" t="str">
        <f t="shared" si="16"/>
        <v>&gt;₹500</v>
      </c>
      <c r="O333" s="39">
        <f t="shared" si="17"/>
        <v>24.163000000000004</v>
      </c>
    </row>
    <row r="334" spans="1:15" x14ac:dyDescent="0.25">
      <c r="A334" s="24" t="s">
        <v>2926</v>
      </c>
      <c r="B334" s="25" t="s">
        <v>14618</v>
      </c>
      <c r="C334" s="26" t="s">
        <v>13098</v>
      </c>
      <c r="D334" s="27">
        <v>46999</v>
      </c>
      <c r="E334" s="27">
        <v>69999</v>
      </c>
      <c r="F334" s="28">
        <v>0.33</v>
      </c>
      <c r="G334" s="25">
        <v>4.3</v>
      </c>
      <c r="H334" s="29">
        <v>21252</v>
      </c>
      <c r="I334" s="25" t="s">
        <v>2928</v>
      </c>
      <c r="J334" s="25" t="s">
        <v>13265</v>
      </c>
      <c r="K334" s="26" t="s">
        <v>2932</v>
      </c>
      <c r="L334" s="26" t="s">
        <v>2933</v>
      </c>
      <c r="M334" s="27">
        <f t="shared" si="15"/>
        <v>1487618748</v>
      </c>
      <c r="N334" s="30" t="str">
        <f t="shared" si="16"/>
        <v>&gt;₹500</v>
      </c>
      <c r="O334" s="31">
        <f t="shared" si="17"/>
        <v>25.552</v>
      </c>
    </row>
    <row r="335" spans="1:15" x14ac:dyDescent="0.25">
      <c r="A335" s="32" t="s">
        <v>2936</v>
      </c>
      <c r="B335" s="33" t="s">
        <v>14619</v>
      </c>
      <c r="C335" s="34" t="s">
        <v>14291</v>
      </c>
      <c r="D335" s="35">
        <v>299</v>
      </c>
      <c r="E335" s="35">
        <v>799</v>
      </c>
      <c r="F335" s="36">
        <v>0.63</v>
      </c>
      <c r="G335" s="33">
        <v>4.3</v>
      </c>
      <c r="H335" s="37">
        <v>1902</v>
      </c>
      <c r="I335" s="33" t="s">
        <v>2938</v>
      </c>
      <c r="J335" s="33" t="s">
        <v>13338</v>
      </c>
      <c r="K335" s="34" t="s">
        <v>2942</v>
      </c>
      <c r="L335" s="34" t="s">
        <v>2943</v>
      </c>
      <c r="M335" s="35">
        <f t="shared" si="15"/>
        <v>1519698</v>
      </c>
      <c r="N335" s="38" t="str">
        <f t="shared" si="16"/>
        <v>&gt;₹500</v>
      </c>
      <c r="O335" s="39">
        <f t="shared" si="17"/>
        <v>6.202</v>
      </c>
    </row>
    <row r="336" spans="1:15" x14ac:dyDescent="0.25">
      <c r="A336" s="24" t="s">
        <v>2946</v>
      </c>
      <c r="B336" s="25" t="s">
        <v>14620</v>
      </c>
      <c r="C336" s="26" t="s">
        <v>13098</v>
      </c>
      <c r="D336" s="27">
        <v>1799</v>
      </c>
      <c r="E336" s="27">
        <v>19999</v>
      </c>
      <c r="F336" s="28">
        <v>0.91</v>
      </c>
      <c r="G336" s="25">
        <v>4.2</v>
      </c>
      <c r="H336" s="29">
        <v>13937</v>
      </c>
      <c r="I336" s="25" t="s">
        <v>2949</v>
      </c>
      <c r="J336" s="25" t="s">
        <v>13339</v>
      </c>
      <c r="K336" s="26" t="s">
        <v>2953</v>
      </c>
      <c r="L336" s="26" t="s">
        <v>2954</v>
      </c>
      <c r="M336" s="27">
        <f t="shared" si="15"/>
        <v>278726063</v>
      </c>
      <c r="N336" s="30" t="str">
        <f t="shared" si="16"/>
        <v>&gt;₹500</v>
      </c>
      <c r="O336" s="31">
        <f t="shared" si="17"/>
        <v>18.137</v>
      </c>
    </row>
    <row r="337" spans="1:15" x14ac:dyDescent="0.25">
      <c r="A337" s="32" t="s">
        <v>2957</v>
      </c>
      <c r="B337" s="33" t="s">
        <v>14621</v>
      </c>
      <c r="C337" s="34" t="s">
        <v>13098</v>
      </c>
      <c r="D337" s="35">
        <v>1998</v>
      </c>
      <c r="E337" s="35">
        <v>9999</v>
      </c>
      <c r="F337" s="36">
        <v>0.8</v>
      </c>
      <c r="G337" s="33">
        <v>4.3</v>
      </c>
      <c r="H337" s="37">
        <v>27696</v>
      </c>
      <c r="I337" s="33" t="s">
        <v>2959</v>
      </c>
      <c r="J337" s="33" t="s">
        <v>13340</v>
      </c>
      <c r="K337" s="34" t="s">
        <v>2963</v>
      </c>
      <c r="L337" s="34" t="s">
        <v>2964</v>
      </c>
      <c r="M337" s="35">
        <f t="shared" si="15"/>
        <v>276932304</v>
      </c>
      <c r="N337" s="38" t="str">
        <f t="shared" si="16"/>
        <v>&gt;₹500</v>
      </c>
      <c r="O337" s="39">
        <f t="shared" si="17"/>
        <v>31.996000000000002</v>
      </c>
    </row>
    <row r="338" spans="1:15" x14ac:dyDescent="0.25">
      <c r="A338" s="24" t="s">
        <v>2967</v>
      </c>
      <c r="B338" s="25" t="s">
        <v>14622</v>
      </c>
      <c r="C338" s="26" t="s">
        <v>13098</v>
      </c>
      <c r="D338" s="27">
        <v>1999</v>
      </c>
      <c r="E338" s="27">
        <v>7990</v>
      </c>
      <c r="F338" s="28">
        <v>0.75</v>
      </c>
      <c r="G338" s="25">
        <v>3.8</v>
      </c>
      <c r="H338" s="29">
        <v>17831</v>
      </c>
      <c r="I338" s="25" t="s">
        <v>2969</v>
      </c>
      <c r="J338" s="25" t="s">
        <v>13341</v>
      </c>
      <c r="K338" s="26" t="s">
        <v>2973</v>
      </c>
      <c r="L338" s="26" t="s">
        <v>2974</v>
      </c>
      <c r="M338" s="27">
        <f t="shared" si="15"/>
        <v>142469690</v>
      </c>
      <c r="N338" s="30" t="str">
        <f t="shared" si="16"/>
        <v>&gt;₹500</v>
      </c>
      <c r="O338" s="31">
        <f t="shared" si="17"/>
        <v>21.631</v>
      </c>
    </row>
    <row r="339" spans="1:15" x14ac:dyDescent="0.25">
      <c r="A339" s="32" t="s">
        <v>2977</v>
      </c>
      <c r="B339" s="33" t="s">
        <v>14623</v>
      </c>
      <c r="C339" s="34" t="s">
        <v>13098</v>
      </c>
      <c r="D339" s="35">
        <v>2049</v>
      </c>
      <c r="E339" s="35">
        <v>2199</v>
      </c>
      <c r="F339" s="36">
        <v>7.0000000000000007E-2</v>
      </c>
      <c r="G339" s="33">
        <v>4.3</v>
      </c>
      <c r="H339" s="37">
        <v>178912</v>
      </c>
      <c r="I339" s="33" t="s">
        <v>2980</v>
      </c>
      <c r="J339" s="33" t="s">
        <v>13342</v>
      </c>
      <c r="K339" s="34" t="s">
        <v>2984</v>
      </c>
      <c r="L339" s="34" t="s">
        <v>2985</v>
      </c>
      <c r="M339" s="35">
        <f t="shared" si="15"/>
        <v>393427488</v>
      </c>
      <c r="N339" s="38" t="str">
        <f t="shared" si="16"/>
        <v>&gt;₹500</v>
      </c>
      <c r="O339" s="39">
        <f t="shared" si="17"/>
        <v>183.21200000000002</v>
      </c>
    </row>
    <row r="340" spans="1:15" x14ac:dyDescent="0.25">
      <c r="A340" s="24" t="s">
        <v>2988</v>
      </c>
      <c r="B340" s="25" t="s">
        <v>14624</v>
      </c>
      <c r="C340" s="26" t="s">
        <v>13098</v>
      </c>
      <c r="D340" s="27">
        <v>6499</v>
      </c>
      <c r="E340" s="27">
        <v>8999</v>
      </c>
      <c r="F340" s="28">
        <v>0.28000000000000003</v>
      </c>
      <c r="G340" s="25">
        <v>4</v>
      </c>
      <c r="H340" s="29">
        <v>7807</v>
      </c>
      <c r="I340" s="25" t="s">
        <v>2991</v>
      </c>
      <c r="J340" s="25" t="s">
        <v>13343</v>
      </c>
      <c r="K340" s="26" t="s">
        <v>2995</v>
      </c>
      <c r="L340" s="26" t="s">
        <v>2996</v>
      </c>
      <c r="M340" s="27">
        <f t="shared" si="15"/>
        <v>70255193</v>
      </c>
      <c r="N340" s="30" t="str">
        <f t="shared" si="16"/>
        <v>&gt;₹500</v>
      </c>
      <c r="O340" s="31">
        <f t="shared" si="17"/>
        <v>11.807</v>
      </c>
    </row>
    <row r="341" spans="1:15" x14ac:dyDescent="0.25">
      <c r="A341" s="32" t="s">
        <v>2999</v>
      </c>
      <c r="B341" s="33" t="s">
        <v>14625</v>
      </c>
      <c r="C341" s="34" t="s">
        <v>13098</v>
      </c>
      <c r="D341" s="35">
        <v>28999</v>
      </c>
      <c r="E341" s="35">
        <v>28999</v>
      </c>
      <c r="F341" s="36">
        <v>0</v>
      </c>
      <c r="G341" s="33">
        <v>4.3</v>
      </c>
      <c r="H341" s="37">
        <v>17415</v>
      </c>
      <c r="I341" s="33" t="s">
        <v>3001</v>
      </c>
      <c r="J341" s="33" t="s">
        <v>13344</v>
      </c>
      <c r="K341" s="34" t="s">
        <v>3005</v>
      </c>
      <c r="L341" s="34" t="s">
        <v>3006</v>
      </c>
      <c r="M341" s="35">
        <f t="shared" si="15"/>
        <v>505017585</v>
      </c>
      <c r="N341" s="38" t="str">
        <f t="shared" si="16"/>
        <v>&gt;₹500</v>
      </c>
      <c r="O341" s="39">
        <f t="shared" si="17"/>
        <v>21.715</v>
      </c>
    </row>
    <row r="342" spans="1:15" x14ac:dyDescent="0.25">
      <c r="A342" s="24" t="s">
        <v>3009</v>
      </c>
      <c r="B342" s="25" t="s">
        <v>14626</v>
      </c>
      <c r="C342" s="26" t="s">
        <v>13098</v>
      </c>
      <c r="D342" s="27">
        <v>28999</v>
      </c>
      <c r="E342" s="27">
        <v>28999</v>
      </c>
      <c r="F342" s="28">
        <v>0</v>
      </c>
      <c r="G342" s="25">
        <v>4.3</v>
      </c>
      <c r="H342" s="29">
        <v>17415</v>
      </c>
      <c r="I342" s="25" t="s">
        <v>3011</v>
      </c>
      <c r="J342" s="25" t="s">
        <v>13344</v>
      </c>
      <c r="K342" s="26" t="s">
        <v>3005</v>
      </c>
      <c r="L342" s="26" t="s">
        <v>3006</v>
      </c>
      <c r="M342" s="27">
        <f t="shared" si="15"/>
        <v>505017585</v>
      </c>
      <c r="N342" s="30" t="str">
        <f t="shared" si="16"/>
        <v>&gt;₹500</v>
      </c>
      <c r="O342" s="31">
        <f t="shared" si="17"/>
        <v>21.715</v>
      </c>
    </row>
    <row r="343" spans="1:15" x14ac:dyDescent="0.25">
      <c r="A343" s="32" t="s">
        <v>3014</v>
      </c>
      <c r="B343" s="33" t="s">
        <v>14627</v>
      </c>
      <c r="C343" s="34" t="s">
        <v>13098</v>
      </c>
      <c r="D343" s="35">
        <v>6499</v>
      </c>
      <c r="E343" s="35">
        <v>8999</v>
      </c>
      <c r="F343" s="36">
        <v>0.28000000000000003</v>
      </c>
      <c r="G343" s="33">
        <v>4</v>
      </c>
      <c r="H343" s="37">
        <v>7807</v>
      </c>
      <c r="I343" s="33" t="s">
        <v>2991</v>
      </c>
      <c r="J343" s="33" t="s">
        <v>13343</v>
      </c>
      <c r="K343" s="34" t="s">
        <v>2995</v>
      </c>
      <c r="L343" s="34" t="s">
        <v>2996</v>
      </c>
      <c r="M343" s="35">
        <f t="shared" si="15"/>
        <v>70255193</v>
      </c>
      <c r="N343" s="38" t="str">
        <f t="shared" si="16"/>
        <v>&gt;₹500</v>
      </c>
      <c r="O343" s="39">
        <f t="shared" si="17"/>
        <v>11.807</v>
      </c>
    </row>
    <row r="344" spans="1:15" x14ac:dyDescent="0.25">
      <c r="A344" s="24" t="s">
        <v>3018</v>
      </c>
      <c r="B344" s="25" t="s">
        <v>14628</v>
      </c>
      <c r="C344" s="26" t="s">
        <v>13098</v>
      </c>
      <c r="D344" s="27">
        <v>6499</v>
      </c>
      <c r="E344" s="27">
        <v>8999</v>
      </c>
      <c r="F344" s="28">
        <v>0.28000000000000003</v>
      </c>
      <c r="G344" s="25">
        <v>4</v>
      </c>
      <c r="H344" s="29">
        <v>7807</v>
      </c>
      <c r="I344" s="25" t="s">
        <v>2991</v>
      </c>
      <c r="J344" s="25" t="s">
        <v>13343</v>
      </c>
      <c r="K344" s="26" t="s">
        <v>2995</v>
      </c>
      <c r="L344" s="26" t="s">
        <v>2996</v>
      </c>
      <c r="M344" s="27">
        <f t="shared" si="15"/>
        <v>70255193</v>
      </c>
      <c r="N344" s="30" t="str">
        <f t="shared" si="16"/>
        <v>&gt;₹500</v>
      </c>
      <c r="O344" s="31">
        <f t="shared" si="17"/>
        <v>11.807</v>
      </c>
    </row>
    <row r="345" spans="1:15" x14ac:dyDescent="0.25">
      <c r="A345" s="32" t="s">
        <v>3022</v>
      </c>
      <c r="B345" s="33" t="s">
        <v>14629</v>
      </c>
      <c r="C345" s="34" t="s">
        <v>13098</v>
      </c>
      <c r="D345" s="35">
        <v>569</v>
      </c>
      <c r="E345" s="35">
        <v>1000</v>
      </c>
      <c r="F345" s="36">
        <v>0.43</v>
      </c>
      <c r="G345" s="33">
        <v>4.4000000000000004</v>
      </c>
      <c r="H345" s="37">
        <v>67259</v>
      </c>
      <c r="I345" s="33" t="s">
        <v>3025</v>
      </c>
      <c r="J345" s="33" t="s">
        <v>13345</v>
      </c>
      <c r="K345" s="34" t="s">
        <v>3029</v>
      </c>
      <c r="L345" s="34" t="s">
        <v>3030</v>
      </c>
      <c r="M345" s="35">
        <f t="shared" si="15"/>
        <v>67259000</v>
      </c>
      <c r="N345" s="38" t="str">
        <f t="shared" si="16"/>
        <v>&gt;₹500</v>
      </c>
      <c r="O345" s="39">
        <f t="shared" si="17"/>
        <v>71.659000000000006</v>
      </c>
    </row>
    <row r="346" spans="1:15" x14ac:dyDescent="0.25">
      <c r="A346" s="24" t="s">
        <v>3033</v>
      </c>
      <c r="B346" s="25" t="s">
        <v>14630</v>
      </c>
      <c r="C346" s="26" t="s">
        <v>13098</v>
      </c>
      <c r="D346" s="27">
        <v>1898</v>
      </c>
      <c r="E346" s="27">
        <v>4999</v>
      </c>
      <c r="F346" s="28">
        <v>0.62</v>
      </c>
      <c r="G346" s="25">
        <v>4.0999999999999996</v>
      </c>
      <c r="H346" s="29">
        <v>10689</v>
      </c>
      <c r="I346" s="25" t="s">
        <v>3035</v>
      </c>
      <c r="J346" s="25" t="s">
        <v>13346</v>
      </c>
      <c r="K346" s="26" t="s">
        <v>3039</v>
      </c>
      <c r="L346" s="26" t="s">
        <v>3040</v>
      </c>
      <c r="M346" s="27">
        <f t="shared" si="15"/>
        <v>53434311</v>
      </c>
      <c r="N346" s="30" t="str">
        <f t="shared" si="16"/>
        <v>&gt;₹500</v>
      </c>
      <c r="O346" s="31">
        <f t="shared" si="17"/>
        <v>14.789</v>
      </c>
    </row>
    <row r="347" spans="1:15" x14ac:dyDescent="0.25">
      <c r="A347" s="32" t="s">
        <v>3043</v>
      </c>
      <c r="B347" s="33" t="s">
        <v>14631</v>
      </c>
      <c r="C347" s="34" t="s">
        <v>13098</v>
      </c>
      <c r="D347" s="35">
        <v>1299</v>
      </c>
      <c r="E347" s="35">
        <v>1599</v>
      </c>
      <c r="F347" s="36">
        <v>0.19</v>
      </c>
      <c r="G347" s="33">
        <v>4</v>
      </c>
      <c r="H347" s="37">
        <v>128311</v>
      </c>
      <c r="I347" s="33" t="s">
        <v>3046</v>
      </c>
      <c r="J347" s="33" t="s">
        <v>13347</v>
      </c>
      <c r="K347" s="34" t="s">
        <v>3050</v>
      </c>
      <c r="L347" s="34" t="s">
        <v>3051</v>
      </c>
      <c r="M347" s="35">
        <f t="shared" si="15"/>
        <v>205169289</v>
      </c>
      <c r="N347" s="38" t="str">
        <f t="shared" si="16"/>
        <v>&gt;₹500</v>
      </c>
      <c r="O347" s="39">
        <f t="shared" si="17"/>
        <v>132.31100000000001</v>
      </c>
    </row>
    <row r="348" spans="1:15" x14ac:dyDescent="0.25">
      <c r="A348" s="24" t="s">
        <v>3054</v>
      </c>
      <c r="B348" s="25" t="s">
        <v>14632</v>
      </c>
      <c r="C348" s="26" t="s">
        <v>13098</v>
      </c>
      <c r="D348" s="27">
        <v>1499</v>
      </c>
      <c r="E348" s="27">
        <v>6990</v>
      </c>
      <c r="F348" s="28">
        <v>0.79</v>
      </c>
      <c r="G348" s="25">
        <v>3.9</v>
      </c>
      <c r="H348" s="29">
        <v>21796</v>
      </c>
      <c r="I348" s="25" t="s">
        <v>3056</v>
      </c>
      <c r="J348" s="25" t="s">
        <v>13348</v>
      </c>
      <c r="K348" s="26" t="s">
        <v>3060</v>
      </c>
      <c r="L348" s="26" t="s">
        <v>3061</v>
      </c>
      <c r="M348" s="27">
        <f t="shared" si="15"/>
        <v>152354040</v>
      </c>
      <c r="N348" s="30" t="str">
        <f t="shared" si="16"/>
        <v>&gt;₹500</v>
      </c>
      <c r="O348" s="31">
        <f t="shared" si="17"/>
        <v>25.695999999999998</v>
      </c>
    </row>
    <row r="349" spans="1:15" x14ac:dyDescent="0.25">
      <c r="A349" s="32" t="s">
        <v>3064</v>
      </c>
      <c r="B349" s="33" t="s">
        <v>14633</v>
      </c>
      <c r="C349" s="34" t="s">
        <v>13098</v>
      </c>
      <c r="D349" s="35">
        <v>599</v>
      </c>
      <c r="E349" s="35">
        <v>999</v>
      </c>
      <c r="F349" s="36">
        <v>0.4</v>
      </c>
      <c r="G349" s="33">
        <v>4.0999999999999996</v>
      </c>
      <c r="H349" s="37">
        <v>192590</v>
      </c>
      <c r="I349" s="33" t="s">
        <v>3067</v>
      </c>
      <c r="J349" s="33" t="s">
        <v>13349</v>
      </c>
      <c r="K349" s="34" t="s">
        <v>3071</v>
      </c>
      <c r="L349" s="34" t="s">
        <v>3072</v>
      </c>
      <c r="M349" s="35">
        <f t="shared" si="15"/>
        <v>192397410</v>
      </c>
      <c r="N349" s="38" t="str">
        <f t="shared" si="16"/>
        <v>&gt;₹500</v>
      </c>
      <c r="O349" s="39">
        <f t="shared" si="17"/>
        <v>196.69</v>
      </c>
    </row>
    <row r="350" spans="1:15" x14ac:dyDescent="0.25">
      <c r="A350" s="24" t="s">
        <v>3075</v>
      </c>
      <c r="B350" s="25" t="s">
        <v>14634</v>
      </c>
      <c r="C350" s="26" t="s">
        <v>13098</v>
      </c>
      <c r="D350" s="27">
        <v>9499</v>
      </c>
      <c r="E350" s="27">
        <v>11999</v>
      </c>
      <c r="F350" s="28">
        <v>0.21</v>
      </c>
      <c r="G350" s="25">
        <v>4.2</v>
      </c>
      <c r="H350" s="29">
        <v>284</v>
      </c>
      <c r="I350" s="25" t="s">
        <v>3077</v>
      </c>
      <c r="J350" s="25" t="s">
        <v>13350</v>
      </c>
      <c r="K350" s="26" t="s">
        <v>3081</v>
      </c>
      <c r="L350" s="26" t="s">
        <v>3082</v>
      </c>
      <c r="M350" s="27">
        <f t="shared" si="15"/>
        <v>3407716</v>
      </c>
      <c r="N350" s="30" t="str">
        <f t="shared" si="16"/>
        <v>&gt;₹500</v>
      </c>
      <c r="O350" s="31">
        <f t="shared" si="17"/>
        <v>4.484</v>
      </c>
    </row>
    <row r="351" spans="1:15" x14ac:dyDescent="0.25">
      <c r="A351" s="32" t="s">
        <v>3085</v>
      </c>
      <c r="B351" s="33" t="s">
        <v>14635</v>
      </c>
      <c r="C351" s="34" t="s">
        <v>13098</v>
      </c>
      <c r="D351" s="35">
        <v>599</v>
      </c>
      <c r="E351" s="35">
        <v>2499</v>
      </c>
      <c r="F351" s="36">
        <v>0.76</v>
      </c>
      <c r="G351" s="33">
        <v>3.9</v>
      </c>
      <c r="H351" s="37">
        <v>58162</v>
      </c>
      <c r="I351" s="33" t="s">
        <v>3087</v>
      </c>
      <c r="J351" s="33" t="s">
        <v>13351</v>
      </c>
      <c r="K351" s="34" t="s">
        <v>3091</v>
      </c>
      <c r="L351" s="34" t="s">
        <v>3092</v>
      </c>
      <c r="M351" s="35">
        <f t="shared" si="15"/>
        <v>145346838</v>
      </c>
      <c r="N351" s="38" t="str">
        <f t="shared" si="16"/>
        <v>&gt;₹500</v>
      </c>
      <c r="O351" s="39">
        <f t="shared" si="17"/>
        <v>62.061999999999998</v>
      </c>
    </row>
    <row r="352" spans="1:15" x14ac:dyDescent="0.25">
      <c r="A352" s="24" t="s">
        <v>3095</v>
      </c>
      <c r="B352" s="25" t="s">
        <v>14636</v>
      </c>
      <c r="C352" s="26" t="s">
        <v>13098</v>
      </c>
      <c r="D352" s="27">
        <v>8999</v>
      </c>
      <c r="E352" s="27">
        <v>11999</v>
      </c>
      <c r="F352" s="28">
        <v>0.25</v>
      </c>
      <c r="G352" s="25">
        <v>4</v>
      </c>
      <c r="H352" s="29">
        <v>12796</v>
      </c>
      <c r="I352" s="25" t="s">
        <v>3097</v>
      </c>
      <c r="J352" s="25" t="s">
        <v>13352</v>
      </c>
      <c r="K352" s="26" t="s">
        <v>3101</v>
      </c>
      <c r="L352" s="26" t="s">
        <v>3102</v>
      </c>
      <c r="M352" s="27">
        <f t="shared" si="15"/>
        <v>153539204</v>
      </c>
      <c r="N352" s="30" t="str">
        <f t="shared" si="16"/>
        <v>&gt;₹500</v>
      </c>
      <c r="O352" s="31">
        <f t="shared" si="17"/>
        <v>16.795999999999999</v>
      </c>
    </row>
    <row r="353" spans="1:15" x14ac:dyDescent="0.25">
      <c r="A353" s="32" t="s">
        <v>3105</v>
      </c>
      <c r="B353" s="33" t="s">
        <v>14637</v>
      </c>
      <c r="C353" s="34" t="s">
        <v>13098</v>
      </c>
      <c r="D353" s="35">
        <v>349</v>
      </c>
      <c r="E353" s="35">
        <v>1299</v>
      </c>
      <c r="F353" s="36">
        <v>0.73</v>
      </c>
      <c r="G353" s="33">
        <v>4</v>
      </c>
      <c r="H353" s="37">
        <v>14282</v>
      </c>
      <c r="I353" s="33" t="s">
        <v>3108</v>
      </c>
      <c r="J353" s="33" t="s">
        <v>13353</v>
      </c>
      <c r="K353" s="34" t="s">
        <v>3112</v>
      </c>
      <c r="L353" s="34" t="s">
        <v>3113</v>
      </c>
      <c r="M353" s="35">
        <f t="shared" si="15"/>
        <v>18552318</v>
      </c>
      <c r="N353" s="38" t="str">
        <f t="shared" si="16"/>
        <v>&gt;₹500</v>
      </c>
      <c r="O353" s="39">
        <f t="shared" si="17"/>
        <v>18.282</v>
      </c>
    </row>
    <row r="354" spans="1:15" x14ac:dyDescent="0.25">
      <c r="A354" s="24" t="s">
        <v>3116</v>
      </c>
      <c r="B354" s="25" t="s">
        <v>14638</v>
      </c>
      <c r="C354" s="26" t="s">
        <v>13098</v>
      </c>
      <c r="D354" s="27">
        <v>349</v>
      </c>
      <c r="E354" s="27">
        <v>999</v>
      </c>
      <c r="F354" s="28">
        <v>0.65</v>
      </c>
      <c r="G354" s="25">
        <v>4.0999999999999996</v>
      </c>
      <c r="H354" s="29">
        <v>363713</v>
      </c>
      <c r="I354" s="25" t="s">
        <v>3118</v>
      </c>
      <c r="J354" s="25" t="s">
        <v>13354</v>
      </c>
      <c r="K354" s="26" t="s">
        <v>3122</v>
      </c>
      <c r="L354" s="26" t="s">
        <v>3123</v>
      </c>
      <c r="M354" s="27">
        <f t="shared" si="15"/>
        <v>363349287</v>
      </c>
      <c r="N354" s="30" t="str">
        <f t="shared" si="16"/>
        <v>&gt;₹500</v>
      </c>
      <c r="O354" s="31">
        <f t="shared" si="17"/>
        <v>367.81300000000005</v>
      </c>
    </row>
    <row r="355" spans="1:15" x14ac:dyDescent="0.25">
      <c r="A355" s="32" t="s">
        <v>3126</v>
      </c>
      <c r="B355" s="33" t="s">
        <v>14639</v>
      </c>
      <c r="C355" s="34" t="s">
        <v>13098</v>
      </c>
      <c r="D355" s="35">
        <v>959</v>
      </c>
      <c r="E355" s="35">
        <v>1800</v>
      </c>
      <c r="F355" s="36">
        <v>0.47</v>
      </c>
      <c r="G355" s="33">
        <v>4.4000000000000004</v>
      </c>
      <c r="H355" s="37">
        <v>67259</v>
      </c>
      <c r="I355" s="33" t="s">
        <v>3025</v>
      </c>
      <c r="J355" s="33" t="s">
        <v>13345</v>
      </c>
      <c r="K355" s="34" t="s">
        <v>3029</v>
      </c>
      <c r="L355" s="34" t="s">
        <v>3030</v>
      </c>
      <c r="M355" s="35">
        <f t="shared" si="15"/>
        <v>121066200</v>
      </c>
      <c r="N355" s="38" t="str">
        <f t="shared" si="16"/>
        <v>&gt;₹500</v>
      </c>
      <c r="O355" s="39">
        <f t="shared" si="17"/>
        <v>71.659000000000006</v>
      </c>
    </row>
    <row r="356" spans="1:15" x14ac:dyDescent="0.25">
      <c r="A356" s="24" t="s">
        <v>3130</v>
      </c>
      <c r="B356" s="25" t="s">
        <v>14640</v>
      </c>
      <c r="C356" s="26" t="s">
        <v>13098</v>
      </c>
      <c r="D356" s="27">
        <v>9499</v>
      </c>
      <c r="E356" s="27">
        <v>11999</v>
      </c>
      <c r="F356" s="28">
        <v>0.21</v>
      </c>
      <c r="G356" s="25">
        <v>4.2</v>
      </c>
      <c r="H356" s="29">
        <v>284</v>
      </c>
      <c r="I356" s="25" t="s">
        <v>3077</v>
      </c>
      <c r="J356" s="25" t="s">
        <v>13350</v>
      </c>
      <c r="K356" s="26" t="s">
        <v>3081</v>
      </c>
      <c r="L356" s="26" t="s">
        <v>3082</v>
      </c>
      <c r="M356" s="27">
        <f t="shared" si="15"/>
        <v>3407716</v>
      </c>
      <c r="N356" s="30" t="str">
        <f t="shared" si="16"/>
        <v>&gt;₹500</v>
      </c>
      <c r="O356" s="31">
        <f t="shared" si="17"/>
        <v>4.484</v>
      </c>
    </row>
    <row r="357" spans="1:15" x14ac:dyDescent="0.25">
      <c r="A357" s="32" t="s">
        <v>3134</v>
      </c>
      <c r="B357" s="33" t="s">
        <v>14641</v>
      </c>
      <c r="C357" s="34" t="s">
        <v>13098</v>
      </c>
      <c r="D357" s="35">
        <v>1499</v>
      </c>
      <c r="E357" s="35">
        <v>2499</v>
      </c>
      <c r="F357" s="36">
        <v>0.4</v>
      </c>
      <c r="G357" s="33">
        <v>4.3</v>
      </c>
      <c r="H357" s="37">
        <v>15970</v>
      </c>
      <c r="I357" s="33" t="s">
        <v>3136</v>
      </c>
      <c r="J357" s="33" t="s">
        <v>13355</v>
      </c>
      <c r="K357" s="34" t="s">
        <v>3140</v>
      </c>
      <c r="L357" s="34" t="s">
        <v>3141</v>
      </c>
      <c r="M357" s="35">
        <f t="shared" si="15"/>
        <v>39909030</v>
      </c>
      <c r="N357" s="38" t="str">
        <f t="shared" si="16"/>
        <v>&gt;₹500</v>
      </c>
      <c r="O357" s="39">
        <f t="shared" si="17"/>
        <v>20.27</v>
      </c>
    </row>
    <row r="358" spans="1:15" x14ac:dyDescent="0.25">
      <c r="A358" s="24" t="s">
        <v>3144</v>
      </c>
      <c r="B358" s="25" t="s">
        <v>14642</v>
      </c>
      <c r="C358" s="26" t="s">
        <v>13098</v>
      </c>
      <c r="D358" s="27">
        <v>1149</v>
      </c>
      <c r="E358" s="27">
        <v>2199</v>
      </c>
      <c r="F358" s="28">
        <v>0.48</v>
      </c>
      <c r="G358" s="25">
        <v>4.3</v>
      </c>
      <c r="H358" s="29">
        <v>178912</v>
      </c>
      <c r="I358" s="25" t="s">
        <v>3146</v>
      </c>
      <c r="J358" s="25" t="s">
        <v>13342</v>
      </c>
      <c r="K358" s="26" t="s">
        <v>2984</v>
      </c>
      <c r="L358" s="26" t="s">
        <v>2985</v>
      </c>
      <c r="M358" s="27">
        <f t="shared" si="15"/>
        <v>393427488</v>
      </c>
      <c r="N358" s="30" t="str">
        <f t="shared" si="16"/>
        <v>&gt;₹500</v>
      </c>
      <c r="O358" s="31">
        <f t="shared" si="17"/>
        <v>183.21200000000002</v>
      </c>
    </row>
    <row r="359" spans="1:15" x14ac:dyDescent="0.25">
      <c r="A359" s="32" t="s">
        <v>3149</v>
      </c>
      <c r="B359" s="33" t="s">
        <v>14643</v>
      </c>
      <c r="C359" s="34" t="s">
        <v>13098</v>
      </c>
      <c r="D359" s="35">
        <v>349</v>
      </c>
      <c r="E359" s="35">
        <v>999</v>
      </c>
      <c r="F359" s="36">
        <v>0.65</v>
      </c>
      <c r="G359" s="33">
        <v>3.9</v>
      </c>
      <c r="H359" s="37">
        <v>46399</v>
      </c>
      <c r="I359" s="33" t="s">
        <v>3152</v>
      </c>
      <c r="J359" s="33" t="s">
        <v>13356</v>
      </c>
      <c r="K359" s="34" t="s">
        <v>3156</v>
      </c>
      <c r="L359" s="34" t="s">
        <v>3157</v>
      </c>
      <c r="M359" s="35">
        <f t="shared" si="15"/>
        <v>46352601</v>
      </c>
      <c r="N359" s="38" t="str">
        <f t="shared" si="16"/>
        <v>&gt;₹500</v>
      </c>
      <c r="O359" s="39">
        <f t="shared" si="17"/>
        <v>50.298999999999999</v>
      </c>
    </row>
    <row r="360" spans="1:15" x14ac:dyDescent="0.25">
      <c r="A360" s="24" t="s">
        <v>3160</v>
      </c>
      <c r="B360" s="25" t="s">
        <v>14644</v>
      </c>
      <c r="C360" s="26" t="s">
        <v>13098</v>
      </c>
      <c r="D360" s="27">
        <v>1219</v>
      </c>
      <c r="E360" s="27">
        <v>1699</v>
      </c>
      <c r="F360" s="28">
        <v>0.28000000000000003</v>
      </c>
      <c r="G360" s="25">
        <v>4.4000000000000004</v>
      </c>
      <c r="H360" s="29">
        <v>8891</v>
      </c>
      <c r="I360" s="25" t="s">
        <v>3163</v>
      </c>
      <c r="J360" s="25" t="s">
        <v>13357</v>
      </c>
      <c r="K360" s="26" t="s">
        <v>3167</v>
      </c>
      <c r="L360" s="26" t="s">
        <v>3168</v>
      </c>
      <c r="M360" s="27">
        <f t="shared" si="15"/>
        <v>15105809</v>
      </c>
      <c r="N360" s="30" t="str">
        <f t="shared" si="16"/>
        <v>&gt;₹500</v>
      </c>
      <c r="O360" s="31">
        <f t="shared" si="17"/>
        <v>13.291</v>
      </c>
    </row>
    <row r="361" spans="1:15" x14ac:dyDescent="0.25">
      <c r="A361" s="32" t="s">
        <v>3171</v>
      </c>
      <c r="B361" s="33" t="s">
        <v>14645</v>
      </c>
      <c r="C361" s="34" t="s">
        <v>13098</v>
      </c>
      <c r="D361" s="35">
        <v>1599</v>
      </c>
      <c r="E361" s="35">
        <v>3999</v>
      </c>
      <c r="F361" s="36">
        <v>0.6</v>
      </c>
      <c r="G361" s="33">
        <v>4</v>
      </c>
      <c r="H361" s="37">
        <v>30254</v>
      </c>
      <c r="I361" s="33" t="s">
        <v>3173</v>
      </c>
      <c r="J361" s="33" t="s">
        <v>13358</v>
      </c>
      <c r="K361" s="34" t="s">
        <v>3177</v>
      </c>
      <c r="L361" s="34" t="s">
        <v>3178</v>
      </c>
      <c r="M361" s="35">
        <f t="shared" si="15"/>
        <v>120985746</v>
      </c>
      <c r="N361" s="38" t="str">
        <f t="shared" si="16"/>
        <v>&gt;₹500</v>
      </c>
      <c r="O361" s="39">
        <f t="shared" si="17"/>
        <v>34.254000000000005</v>
      </c>
    </row>
    <row r="362" spans="1:15" x14ac:dyDescent="0.25">
      <c r="A362" s="24" t="s">
        <v>3181</v>
      </c>
      <c r="B362" s="25" t="s">
        <v>14646</v>
      </c>
      <c r="C362" s="26" t="s">
        <v>13098</v>
      </c>
      <c r="D362" s="27">
        <v>1499</v>
      </c>
      <c r="E362" s="27">
        <v>7999</v>
      </c>
      <c r="F362" s="28">
        <v>0.81</v>
      </c>
      <c r="G362" s="25">
        <v>4.2</v>
      </c>
      <c r="H362" s="29">
        <v>22636</v>
      </c>
      <c r="I362" s="25" t="s">
        <v>3183</v>
      </c>
      <c r="J362" s="25" t="s">
        <v>13359</v>
      </c>
      <c r="K362" s="26" t="s">
        <v>3187</v>
      </c>
      <c r="L362" s="26" t="s">
        <v>3188</v>
      </c>
      <c r="M362" s="27">
        <f t="shared" si="15"/>
        <v>181065364</v>
      </c>
      <c r="N362" s="30" t="str">
        <f t="shared" si="16"/>
        <v>&gt;₹500</v>
      </c>
      <c r="O362" s="31">
        <f t="shared" si="17"/>
        <v>26.835999999999999</v>
      </c>
    </row>
    <row r="363" spans="1:15" x14ac:dyDescent="0.25">
      <c r="A363" s="32" t="s">
        <v>3191</v>
      </c>
      <c r="B363" s="33" t="s">
        <v>14647</v>
      </c>
      <c r="C363" s="34" t="s">
        <v>13098</v>
      </c>
      <c r="D363" s="35">
        <v>18499</v>
      </c>
      <c r="E363" s="35">
        <v>25999</v>
      </c>
      <c r="F363" s="36">
        <v>0.28999999999999998</v>
      </c>
      <c r="G363" s="33">
        <v>4.0999999999999996</v>
      </c>
      <c r="H363" s="37">
        <v>22318</v>
      </c>
      <c r="I363" s="33" t="s">
        <v>3193</v>
      </c>
      <c r="J363" s="33" t="s">
        <v>13360</v>
      </c>
      <c r="K363" s="34" t="s">
        <v>3197</v>
      </c>
      <c r="L363" s="34" t="s">
        <v>3198</v>
      </c>
      <c r="M363" s="35">
        <f t="shared" si="15"/>
        <v>580245682</v>
      </c>
      <c r="N363" s="38" t="str">
        <f t="shared" si="16"/>
        <v>&gt;₹500</v>
      </c>
      <c r="O363" s="39">
        <f t="shared" si="17"/>
        <v>26.417999999999999</v>
      </c>
    </row>
    <row r="364" spans="1:15" x14ac:dyDescent="0.25">
      <c r="A364" s="24" t="s">
        <v>3201</v>
      </c>
      <c r="B364" s="25" t="s">
        <v>14648</v>
      </c>
      <c r="C364" s="26" t="s">
        <v>13098</v>
      </c>
      <c r="D364" s="27">
        <v>369</v>
      </c>
      <c r="E364" s="27">
        <v>700</v>
      </c>
      <c r="F364" s="28">
        <v>0.47</v>
      </c>
      <c r="G364" s="25">
        <v>4.4000000000000004</v>
      </c>
      <c r="H364" s="29">
        <v>67259</v>
      </c>
      <c r="I364" s="25" t="s">
        <v>3203</v>
      </c>
      <c r="J364" s="25" t="s">
        <v>13345</v>
      </c>
      <c r="K364" s="26" t="s">
        <v>3029</v>
      </c>
      <c r="L364" s="26" t="s">
        <v>3030</v>
      </c>
      <c r="M364" s="27">
        <f t="shared" si="15"/>
        <v>47081300</v>
      </c>
      <c r="N364" s="30" t="str">
        <f t="shared" si="16"/>
        <v>&gt;₹500</v>
      </c>
      <c r="O364" s="31">
        <f t="shared" si="17"/>
        <v>71.659000000000006</v>
      </c>
    </row>
    <row r="365" spans="1:15" x14ac:dyDescent="0.25">
      <c r="A365" s="32" t="s">
        <v>3206</v>
      </c>
      <c r="B365" s="33" t="s">
        <v>14649</v>
      </c>
      <c r="C365" s="34" t="s">
        <v>13098</v>
      </c>
      <c r="D365" s="35">
        <v>12999</v>
      </c>
      <c r="E365" s="35">
        <v>17999</v>
      </c>
      <c r="F365" s="36">
        <v>0.28000000000000003</v>
      </c>
      <c r="G365" s="33">
        <v>4.0999999999999996</v>
      </c>
      <c r="H365" s="37">
        <v>18998</v>
      </c>
      <c r="I365" s="33" t="s">
        <v>3208</v>
      </c>
      <c r="J365" s="33" t="s">
        <v>13361</v>
      </c>
      <c r="K365" s="34" t="s">
        <v>3212</v>
      </c>
      <c r="L365" s="34" t="s">
        <v>3213</v>
      </c>
      <c r="M365" s="35">
        <f t="shared" si="15"/>
        <v>341945002</v>
      </c>
      <c r="N365" s="38" t="str">
        <f t="shared" si="16"/>
        <v>&gt;₹500</v>
      </c>
      <c r="O365" s="39">
        <f t="shared" si="17"/>
        <v>23.097999999999999</v>
      </c>
    </row>
    <row r="366" spans="1:15" x14ac:dyDescent="0.25">
      <c r="A366" s="24" t="s">
        <v>3216</v>
      </c>
      <c r="B366" s="25" t="s">
        <v>14620</v>
      </c>
      <c r="C366" s="26" t="s">
        <v>13098</v>
      </c>
      <c r="D366" s="27">
        <v>1799</v>
      </c>
      <c r="E366" s="27">
        <v>19999</v>
      </c>
      <c r="F366" s="28">
        <v>0.91</v>
      </c>
      <c r="G366" s="25">
        <v>4.2</v>
      </c>
      <c r="H366" s="29">
        <v>13937</v>
      </c>
      <c r="I366" s="25" t="s">
        <v>3217</v>
      </c>
      <c r="J366" s="25" t="s">
        <v>13339</v>
      </c>
      <c r="K366" s="26" t="s">
        <v>2953</v>
      </c>
      <c r="L366" s="26" t="s">
        <v>2954</v>
      </c>
      <c r="M366" s="27">
        <f t="shared" si="15"/>
        <v>278726063</v>
      </c>
      <c r="N366" s="30" t="str">
        <f t="shared" si="16"/>
        <v>&gt;₹500</v>
      </c>
      <c r="O366" s="31">
        <f t="shared" si="17"/>
        <v>18.137</v>
      </c>
    </row>
    <row r="367" spans="1:15" x14ac:dyDescent="0.25">
      <c r="A367" s="32" t="s">
        <v>3220</v>
      </c>
      <c r="B367" s="33" t="s">
        <v>14650</v>
      </c>
      <c r="C367" s="34" t="s">
        <v>13098</v>
      </c>
      <c r="D367" s="35">
        <v>2199</v>
      </c>
      <c r="E367" s="35">
        <v>9999</v>
      </c>
      <c r="F367" s="36">
        <v>0.78</v>
      </c>
      <c r="G367" s="33">
        <v>4.2</v>
      </c>
      <c r="H367" s="37">
        <v>29471</v>
      </c>
      <c r="I367" s="33" t="s">
        <v>3222</v>
      </c>
      <c r="J367" s="33" t="s">
        <v>13362</v>
      </c>
      <c r="K367" s="34" t="s">
        <v>3226</v>
      </c>
      <c r="L367" s="34" t="s">
        <v>3227</v>
      </c>
      <c r="M367" s="35">
        <f t="shared" si="15"/>
        <v>294680529</v>
      </c>
      <c r="N367" s="38" t="str">
        <f t="shared" si="16"/>
        <v>&gt;₹500</v>
      </c>
      <c r="O367" s="39">
        <f t="shared" si="17"/>
        <v>33.670999999999999</v>
      </c>
    </row>
    <row r="368" spans="1:15" x14ac:dyDescent="0.25">
      <c r="A368" s="24" t="s">
        <v>3230</v>
      </c>
      <c r="B368" s="25" t="s">
        <v>14651</v>
      </c>
      <c r="C368" s="26" t="s">
        <v>13098</v>
      </c>
      <c r="D368" s="27">
        <v>16999</v>
      </c>
      <c r="E368" s="27">
        <v>24999</v>
      </c>
      <c r="F368" s="28">
        <v>0.32</v>
      </c>
      <c r="G368" s="25">
        <v>4.0999999999999996</v>
      </c>
      <c r="H368" s="29">
        <v>22318</v>
      </c>
      <c r="I368" s="25" t="s">
        <v>3232</v>
      </c>
      <c r="J368" s="25" t="s">
        <v>13360</v>
      </c>
      <c r="K368" s="26" t="s">
        <v>3197</v>
      </c>
      <c r="L368" s="26" t="s">
        <v>3198</v>
      </c>
      <c r="M368" s="27">
        <f t="shared" si="15"/>
        <v>557927682</v>
      </c>
      <c r="N368" s="30" t="str">
        <f t="shared" si="16"/>
        <v>&gt;₹500</v>
      </c>
      <c r="O368" s="31">
        <f t="shared" si="17"/>
        <v>26.417999999999999</v>
      </c>
    </row>
    <row r="369" spans="1:15" x14ac:dyDescent="0.25">
      <c r="A369" s="32" t="s">
        <v>3235</v>
      </c>
      <c r="B369" s="33" t="s">
        <v>14652</v>
      </c>
      <c r="C369" s="34" t="s">
        <v>13098</v>
      </c>
      <c r="D369" s="35">
        <v>16499</v>
      </c>
      <c r="E369" s="35">
        <v>20999</v>
      </c>
      <c r="F369" s="36">
        <v>0.21</v>
      </c>
      <c r="G369" s="33">
        <v>4</v>
      </c>
      <c r="H369" s="37">
        <v>21350</v>
      </c>
      <c r="I369" s="33" t="s">
        <v>3237</v>
      </c>
      <c r="J369" s="33" t="s">
        <v>13363</v>
      </c>
      <c r="K369" s="34" t="s">
        <v>3241</v>
      </c>
      <c r="L369" s="34" t="s">
        <v>3242</v>
      </c>
      <c r="M369" s="35">
        <f t="shared" si="15"/>
        <v>448328650</v>
      </c>
      <c r="N369" s="38" t="str">
        <f t="shared" si="16"/>
        <v>&gt;₹500</v>
      </c>
      <c r="O369" s="39">
        <f t="shared" si="17"/>
        <v>25.35</v>
      </c>
    </row>
    <row r="370" spans="1:15" x14ac:dyDescent="0.25">
      <c r="A370" s="24" t="s">
        <v>3245</v>
      </c>
      <c r="B370" s="25" t="s">
        <v>14620</v>
      </c>
      <c r="C370" s="26" t="s">
        <v>13098</v>
      </c>
      <c r="D370" s="27">
        <v>1799</v>
      </c>
      <c r="E370" s="27">
        <v>19999</v>
      </c>
      <c r="F370" s="28">
        <v>0.91</v>
      </c>
      <c r="G370" s="25">
        <v>4.2</v>
      </c>
      <c r="H370" s="29">
        <v>13937</v>
      </c>
      <c r="I370" s="25" t="s">
        <v>3217</v>
      </c>
      <c r="J370" s="25" t="s">
        <v>13339</v>
      </c>
      <c r="K370" s="26" t="s">
        <v>2953</v>
      </c>
      <c r="L370" s="26" t="s">
        <v>2954</v>
      </c>
      <c r="M370" s="27">
        <f t="shared" si="15"/>
        <v>278726063</v>
      </c>
      <c r="N370" s="30" t="str">
        <f t="shared" si="16"/>
        <v>&gt;₹500</v>
      </c>
      <c r="O370" s="31">
        <f t="shared" si="17"/>
        <v>18.137</v>
      </c>
    </row>
    <row r="371" spans="1:15" x14ac:dyDescent="0.25">
      <c r="A371" s="32" t="s">
        <v>16</v>
      </c>
      <c r="B371" s="33" t="s">
        <v>14311</v>
      </c>
      <c r="C371" s="34" t="s">
        <v>14291</v>
      </c>
      <c r="D371" s="35">
        <v>399</v>
      </c>
      <c r="E371" s="35">
        <v>1099</v>
      </c>
      <c r="F371" s="36">
        <v>0.64</v>
      </c>
      <c r="G371" s="33">
        <v>4.2</v>
      </c>
      <c r="H371" s="37">
        <v>24270</v>
      </c>
      <c r="I371" s="33" t="s">
        <v>19</v>
      </c>
      <c r="J371" s="33" t="s">
        <v>13088</v>
      </c>
      <c r="K371" s="34" t="s">
        <v>23</v>
      </c>
      <c r="L371" s="34" t="s">
        <v>825</v>
      </c>
      <c r="M371" s="35">
        <f t="shared" si="15"/>
        <v>26672730</v>
      </c>
      <c r="N371" s="38" t="str">
        <f t="shared" si="16"/>
        <v>&gt;₹500</v>
      </c>
      <c r="O371" s="39">
        <f t="shared" si="17"/>
        <v>28.47</v>
      </c>
    </row>
    <row r="372" spans="1:15" x14ac:dyDescent="0.25">
      <c r="A372" s="24" t="s">
        <v>3250</v>
      </c>
      <c r="B372" s="25" t="s">
        <v>14653</v>
      </c>
      <c r="C372" s="26" t="s">
        <v>13098</v>
      </c>
      <c r="D372" s="27">
        <v>8499</v>
      </c>
      <c r="E372" s="27">
        <v>10999</v>
      </c>
      <c r="F372" s="28">
        <v>0.23</v>
      </c>
      <c r="G372" s="25">
        <v>4.0999999999999996</v>
      </c>
      <c r="H372" s="29">
        <v>313836</v>
      </c>
      <c r="I372" s="25" t="s">
        <v>3252</v>
      </c>
      <c r="J372" s="25" t="s">
        <v>13364</v>
      </c>
      <c r="K372" s="26" t="s">
        <v>3256</v>
      </c>
      <c r="L372" s="26" t="s">
        <v>3257</v>
      </c>
      <c r="M372" s="27">
        <f t="shared" si="15"/>
        <v>3451882164</v>
      </c>
      <c r="N372" s="30" t="str">
        <f t="shared" si="16"/>
        <v>&gt;₹500</v>
      </c>
      <c r="O372" s="31">
        <f t="shared" si="17"/>
        <v>317.93600000000004</v>
      </c>
    </row>
    <row r="373" spans="1:15" x14ac:dyDescent="0.25">
      <c r="A373" s="32" t="s">
        <v>3260</v>
      </c>
      <c r="B373" s="33" t="s">
        <v>14654</v>
      </c>
      <c r="C373" s="34" t="s">
        <v>13098</v>
      </c>
      <c r="D373" s="35">
        <v>6499</v>
      </c>
      <c r="E373" s="35">
        <v>8499</v>
      </c>
      <c r="F373" s="36">
        <v>0.24</v>
      </c>
      <c r="G373" s="33">
        <v>4.0999999999999996</v>
      </c>
      <c r="H373" s="37">
        <v>313836</v>
      </c>
      <c r="I373" s="33" t="s">
        <v>3262</v>
      </c>
      <c r="J373" s="33" t="s">
        <v>13364</v>
      </c>
      <c r="K373" s="34" t="s">
        <v>3256</v>
      </c>
      <c r="L373" s="34" t="s">
        <v>3257</v>
      </c>
      <c r="M373" s="35">
        <f t="shared" si="15"/>
        <v>2667292164</v>
      </c>
      <c r="N373" s="38" t="str">
        <f t="shared" si="16"/>
        <v>&gt;₹500</v>
      </c>
      <c r="O373" s="39">
        <f t="shared" si="17"/>
        <v>317.93600000000004</v>
      </c>
    </row>
    <row r="374" spans="1:15" x14ac:dyDescent="0.25">
      <c r="A374" s="24" t="s">
        <v>3265</v>
      </c>
      <c r="B374" s="25" t="s">
        <v>14620</v>
      </c>
      <c r="C374" s="26" t="s">
        <v>13098</v>
      </c>
      <c r="D374" s="27">
        <v>1799</v>
      </c>
      <c r="E374" s="27">
        <v>19999</v>
      </c>
      <c r="F374" s="28">
        <v>0.91</v>
      </c>
      <c r="G374" s="25">
        <v>4.2</v>
      </c>
      <c r="H374" s="29">
        <v>13937</v>
      </c>
      <c r="I374" s="25" t="s">
        <v>3266</v>
      </c>
      <c r="J374" s="25" t="s">
        <v>13339</v>
      </c>
      <c r="K374" s="26" t="s">
        <v>2953</v>
      </c>
      <c r="L374" s="26" t="s">
        <v>2954</v>
      </c>
      <c r="M374" s="27">
        <f t="shared" si="15"/>
        <v>278726063</v>
      </c>
      <c r="N374" s="30" t="str">
        <f t="shared" si="16"/>
        <v>&gt;₹500</v>
      </c>
      <c r="O374" s="31">
        <f t="shared" si="17"/>
        <v>18.137</v>
      </c>
    </row>
    <row r="375" spans="1:15" x14ac:dyDescent="0.25">
      <c r="A375" s="32" t="s">
        <v>3269</v>
      </c>
      <c r="B375" s="33" t="s">
        <v>14655</v>
      </c>
      <c r="C375" s="34" t="s">
        <v>13098</v>
      </c>
      <c r="D375" s="35">
        <v>8999</v>
      </c>
      <c r="E375" s="35">
        <v>11999</v>
      </c>
      <c r="F375" s="36">
        <v>0.25</v>
      </c>
      <c r="G375" s="33">
        <v>4</v>
      </c>
      <c r="H375" s="37">
        <v>12796</v>
      </c>
      <c r="I375" s="33" t="s">
        <v>3097</v>
      </c>
      <c r="J375" s="33" t="s">
        <v>13352</v>
      </c>
      <c r="K375" s="34" t="s">
        <v>3101</v>
      </c>
      <c r="L375" s="34" t="s">
        <v>3102</v>
      </c>
      <c r="M375" s="35">
        <f t="shared" si="15"/>
        <v>153539204</v>
      </c>
      <c r="N375" s="38" t="str">
        <f t="shared" si="16"/>
        <v>&gt;₹500</v>
      </c>
      <c r="O375" s="39">
        <f t="shared" si="17"/>
        <v>16.795999999999999</v>
      </c>
    </row>
    <row r="376" spans="1:15" x14ac:dyDescent="0.25">
      <c r="A376" s="24" t="s">
        <v>3273</v>
      </c>
      <c r="B376" s="25" t="s">
        <v>14656</v>
      </c>
      <c r="C376" s="26" t="s">
        <v>13098</v>
      </c>
      <c r="D376" s="27">
        <v>139</v>
      </c>
      <c r="E376" s="27">
        <v>495</v>
      </c>
      <c r="F376" s="28">
        <v>0.72</v>
      </c>
      <c r="G376" s="25">
        <v>4.3</v>
      </c>
      <c r="H376" s="29">
        <v>14185</v>
      </c>
      <c r="I376" s="25" t="s">
        <v>3276</v>
      </c>
      <c r="J376" s="25" t="s">
        <v>13263</v>
      </c>
      <c r="K376" s="26" t="s">
        <v>2040</v>
      </c>
      <c r="L376" s="26" t="s">
        <v>3277</v>
      </c>
      <c r="M376" s="27">
        <f t="shared" si="15"/>
        <v>7021575</v>
      </c>
      <c r="N376" s="30" t="str">
        <f t="shared" si="16"/>
        <v>₹200–₹500</v>
      </c>
      <c r="O376" s="31">
        <f t="shared" si="17"/>
        <v>18.484999999999999</v>
      </c>
    </row>
    <row r="377" spans="1:15" x14ac:dyDescent="0.25">
      <c r="A377" s="32" t="s">
        <v>3280</v>
      </c>
      <c r="B377" s="33" t="s">
        <v>14657</v>
      </c>
      <c r="C377" s="34" t="s">
        <v>13098</v>
      </c>
      <c r="D377" s="35">
        <v>3999</v>
      </c>
      <c r="E377" s="35">
        <v>16999</v>
      </c>
      <c r="F377" s="36">
        <v>0.76</v>
      </c>
      <c r="G377" s="33">
        <v>4.3</v>
      </c>
      <c r="H377" s="37">
        <v>17159</v>
      </c>
      <c r="I377" s="33" t="s">
        <v>3282</v>
      </c>
      <c r="J377" s="33" t="s">
        <v>13365</v>
      </c>
      <c r="K377" s="34" t="s">
        <v>3286</v>
      </c>
      <c r="L377" s="34" t="s">
        <v>3287</v>
      </c>
      <c r="M377" s="35">
        <f t="shared" si="15"/>
        <v>291685841</v>
      </c>
      <c r="N377" s="38" t="str">
        <f t="shared" si="16"/>
        <v>&gt;₹500</v>
      </c>
      <c r="O377" s="39">
        <f t="shared" si="17"/>
        <v>21.459</v>
      </c>
    </row>
    <row r="378" spans="1:15" x14ac:dyDescent="0.25">
      <c r="A378" s="24" t="s">
        <v>3290</v>
      </c>
      <c r="B378" s="25" t="s">
        <v>14658</v>
      </c>
      <c r="C378" s="26" t="s">
        <v>13098</v>
      </c>
      <c r="D378" s="27">
        <v>2998</v>
      </c>
      <c r="E378" s="27">
        <v>5999</v>
      </c>
      <c r="F378" s="28">
        <v>0.5</v>
      </c>
      <c r="G378" s="25">
        <v>4.0999999999999996</v>
      </c>
      <c r="H378" s="29">
        <v>5179</v>
      </c>
      <c r="I378" s="25" t="s">
        <v>3292</v>
      </c>
      <c r="J378" s="25" t="s">
        <v>13366</v>
      </c>
      <c r="K378" s="26" t="s">
        <v>3296</v>
      </c>
      <c r="L378" s="26" t="s">
        <v>3297</v>
      </c>
      <c r="M378" s="27">
        <f t="shared" si="15"/>
        <v>31068821</v>
      </c>
      <c r="N378" s="30" t="str">
        <f t="shared" si="16"/>
        <v>&gt;₹500</v>
      </c>
      <c r="O378" s="31">
        <f t="shared" si="17"/>
        <v>9.2789999999999999</v>
      </c>
    </row>
    <row r="379" spans="1:15" x14ac:dyDescent="0.25">
      <c r="A379" s="32" t="s">
        <v>27</v>
      </c>
      <c r="B379" s="33" t="s">
        <v>14312</v>
      </c>
      <c r="C379" s="34" t="s">
        <v>14291</v>
      </c>
      <c r="D379" s="35">
        <v>199</v>
      </c>
      <c r="E379" s="35">
        <v>349</v>
      </c>
      <c r="F379" s="36">
        <v>0.43</v>
      </c>
      <c r="G379" s="33">
        <v>4</v>
      </c>
      <c r="H379" s="37">
        <v>43993</v>
      </c>
      <c r="I379" s="33" t="s">
        <v>29</v>
      </c>
      <c r="J379" s="33" t="s">
        <v>13089</v>
      </c>
      <c r="K379" s="34" t="s">
        <v>33</v>
      </c>
      <c r="L379" s="34" t="s">
        <v>34</v>
      </c>
      <c r="M379" s="35">
        <f t="shared" si="15"/>
        <v>15353557</v>
      </c>
      <c r="N379" s="38" t="str">
        <f t="shared" si="16"/>
        <v>₹200–₹500</v>
      </c>
      <c r="O379" s="39">
        <f t="shared" si="17"/>
        <v>47.993000000000002</v>
      </c>
    </row>
    <row r="380" spans="1:15" x14ac:dyDescent="0.25">
      <c r="A380" s="24" t="s">
        <v>3302</v>
      </c>
      <c r="B380" s="25" t="s">
        <v>14659</v>
      </c>
      <c r="C380" s="26" t="s">
        <v>13098</v>
      </c>
      <c r="D380" s="27">
        <v>15499</v>
      </c>
      <c r="E380" s="27">
        <v>18999</v>
      </c>
      <c r="F380" s="28">
        <v>0.18</v>
      </c>
      <c r="G380" s="25">
        <v>4.0999999999999996</v>
      </c>
      <c r="H380" s="29">
        <v>19252</v>
      </c>
      <c r="I380" s="25" t="s">
        <v>3304</v>
      </c>
      <c r="J380" s="25" t="s">
        <v>13367</v>
      </c>
      <c r="K380" s="26" t="s">
        <v>3308</v>
      </c>
      <c r="L380" s="26" t="s">
        <v>3309</v>
      </c>
      <c r="M380" s="27">
        <f t="shared" si="15"/>
        <v>365768748</v>
      </c>
      <c r="N380" s="30" t="str">
        <f t="shared" si="16"/>
        <v>&gt;₹500</v>
      </c>
      <c r="O380" s="31">
        <f t="shared" si="17"/>
        <v>23.351999999999997</v>
      </c>
    </row>
    <row r="381" spans="1:15" x14ac:dyDescent="0.25">
      <c r="A381" s="32" t="s">
        <v>37</v>
      </c>
      <c r="B381" s="33" t="s">
        <v>14313</v>
      </c>
      <c r="C381" s="34" t="s">
        <v>14291</v>
      </c>
      <c r="D381" s="35">
        <v>199</v>
      </c>
      <c r="E381" s="35">
        <v>999</v>
      </c>
      <c r="F381" s="36">
        <v>0.8</v>
      </c>
      <c r="G381" s="33">
        <v>3.9</v>
      </c>
      <c r="H381" s="37">
        <v>7928</v>
      </c>
      <c r="I381" s="33" t="s">
        <v>3312</v>
      </c>
      <c r="J381" s="33" t="s">
        <v>13090</v>
      </c>
      <c r="K381" s="34" t="s">
        <v>43</v>
      </c>
      <c r="L381" s="34" t="s">
        <v>3313</v>
      </c>
      <c r="M381" s="35">
        <f t="shared" si="15"/>
        <v>7920072</v>
      </c>
      <c r="N381" s="38" t="str">
        <f t="shared" si="16"/>
        <v>&gt;₹500</v>
      </c>
      <c r="O381" s="39">
        <f t="shared" si="17"/>
        <v>11.827999999999999</v>
      </c>
    </row>
    <row r="382" spans="1:15" x14ac:dyDescent="0.25">
      <c r="A382" s="24" t="s">
        <v>3316</v>
      </c>
      <c r="B382" s="25" t="s">
        <v>14620</v>
      </c>
      <c r="C382" s="26" t="s">
        <v>13098</v>
      </c>
      <c r="D382" s="27">
        <v>1799</v>
      </c>
      <c r="E382" s="27">
        <v>19999</v>
      </c>
      <c r="F382" s="28">
        <v>0.91</v>
      </c>
      <c r="G382" s="25">
        <v>4.2</v>
      </c>
      <c r="H382" s="29">
        <v>13937</v>
      </c>
      <c r="I382" s="25" t="s">
        <v>2949</v>
      </c>
      <c r="J382" s="25" t="s">
        <v>13339</v>
      </c>
      <c r="K382" s="26" t="s">
        <v>2953</v>
      </c>
      <c r="L382" s="26" t="s">
        <v>2954</v>
      </c>
      <c r="M382" s="27">
        <f t="shared" si="15"/>
        <v>278726063</v>
      </c>
      <c r="N382" s="30" t="str">
        <f t="shared" si="16"/>
        <v>&gt;₹500</v>
      </c>
      <c r="O382" s="31">
        <f t="shared" si="17"/>
        <v>18.137</v>
      </c>
    </row>
    <row r="383" spans="1:15" x14ac:dyDescent="0.25">
      <c r="A383" s="32" t="s">
        <v>3319</v>
      </c>
      <c r="B383" s="33" t="s">
        <v>14660</v>
      </c>
      <c r="C383" s="34" t="s">
        <v>13098</v>
      </c>
      <c r="D383" s="35">
        <v>8999</v>
      </c>
      <c r="E383" s="35">
        <v>11999</v>
      </c>
      <c r="F383" s="36">
        <v>0.25</v>
      </c>
      <c r="G383" s="33">
        <v>4</v>
      </c>
      <c r="H383" s="37">
        <v>12796</v>
      </c>
      <c r="I383" s="33" t="s">
        <v>3097</v>
      </c>
      <c r="J383" s="33" t="s">
        <v>13352</v>
      </c>
      <c r="K383" s="34" t="s">
        <v>3101</v>
      </c>
      <c r="L383" s="34" t="s">
        <v>3102</v>
      </c>
      <c r="M383" s="35">
        <f t="shared" si="15"/>
        <v>153539204</v>
      </c>
      <c r="N383" s="38" t="str">
        <f t="shared" si="16"/>
        <v>&gt;₹500</v>
      </c>
      <c r="O383" s="39">
        <f t="shared" si="17"/>
        <v>16.795999999999999</v>
      </c>
    </row>
    <row r="384" spans="1:15" x14ac:dyDescent="0.25">
      <c r="A384" s="24" t="s">
        <v>3323</v>
      </c>
      <c r="B384" s="25" t="s">
        <v>14661</v>
      </c>
      <c r="C384" s="26" t="s">
        <v>13098</v>
      </c>
      <c r="D384" s="27">
        <v>873</v>
      </c>
      <c r="E384" s="27">
        <v>1699</v>
      </c>
      <c r="F384" s="28">
        <v>0.49</v>
      </c>
      <c r="G384" s="25">
        <v>4.4000000000000004</v>
      </c>
      <c r="H384" s="29">
        <v>1680</v>
      </c>
      <c r="I384" s="25" t="s">
        <v>3325</v>
      </c>
      <c r="J384" s="25" t="s">
        <v>13368</v>
      </c>
      <c r="K384" s="26" t="s">
        <v>3329</v>
      </c>
      <c r="L384" s="26" t="s">
        <v>3330</v>
      </c>
      <c r="M384" s="27">
        <f t="shared" si="15"/>
        <v>2854320</v>
      </c>
      <c r="N384" s="30" t="str">
        <f t="shared" si="16"/>
        <v>&gt;₹500</v>
      </c>
      <c r="O384" s="31">
        <f t="shared" si="17"/>
        <v>6.08</v>
      </c>
    </row>
    <row r="385" spans="1:15" x14ac:dyDescent="0.25">
      <c r="A385" s="32" t="s">
        <v>3333</v>
      </c>
      <c r="B385" s="33" t="s">
        <v>14662</v>
      </c>
      <c r="C385" s="34" t="s">
        <v>13098</v>
      </c>
      <c r="D385" s="35">
        <v>12999</v>
      </c>
      <c r="E385" s="35">
        <v>15999</v>
      </c>
      <c r="F385" s="36">
        <v>0.19</v>
      </c>
      <c r="G385" s="33">
        <v>4.2</v>
      </c>
      <c r="H385" s="37">
        <v>13246</v>
      </c>
      <c r="I385" s="33" t="s">
        <v>3335</v>
      </c>
      <c r="J385" s="33" t="s">
        <v>13369</v>
      </c>
      <c r="K385" s="34" t="s">
        <v>3339</v>
      </c>
      <c r="L385" s="34" t="s">
        <v>3340</v>
      </c>
      <c r="M385" s="35">
        <f t="shared" si="15"/>
        <v>211922754</v>
      </c>
      <c r="N385" s="38" t="str">
        <f t="shared" si="16"/>
        <v>&gt;₹500</v>
      </c>
      <c r="O385" s="39">
        <f t="shared" si="17"/>
        <v>17.446000000000002</v>
      </c>
    </row>
    <row r="386" spans="1:15" x14ac:dyDescent="0.25">
      <c r="A386" s="24" t="s">
        <v>3343</v>
      </c>
      <c r="B386" s="25" t="s">
        <v>14663</v>
      </c>
      <c r="C386" s="26" t="s">
        <v>13098</v>
      </c>
      <c r="D386" s="27">
        <v>539</v>
      </c>
      <c r="E386" s="27">
        <v>1599</v>
      </c>
      <c r="F386" s="28">
        <v>0.66</v>
      </c>
      <c r="G386" s="25">
        <v>3.8</v>
      </c>
      <c r="H386" s="29">
        <v>14648</v>
      </c>
      <c r="I386" s="25" t="s">
        <v>3346</v>
      </c>
      <c r="J386" s="25" t="s">
        <v>13370</v>
      </c>
      <c r="K386" s="26" t="s">
        <v>3350</v>
      </c>
      <c r="L386" s="26" t="s">
        <v>3351</v>
      </c>
      <c r="M386" s="27">
        <f t="shared" ref="M386:M449" si="18">E386 * H386</f>
        <v>23422152</v>
      </c>
      <c r="N386" s="30" t="str">
        <f t="shared" ref="N386:N449" si="19">IF(E386&lt;200, "&lt;₹200", IF(E386&lt;=500, "₹200–₹500", "&gt;₹500" ) )</f>
        <v>&gt;₹500</v>
      </c>
      <c r="O386" s="31">
        <f t="shared" ref="O386:O449" si="20">G386 + (H386/1000)</f>
        <v>18.448</v>
      </c>
    </row>
    <row r="387" spans="1:15" x14ac:dyDescent="0.25">
      <c r="A387" s="32" t="s">
        <v>3354</v>
      </c>
      <c r="B387" s="33" t="s">
        <v>14621</v>
      </c>
      <c r="C387" s="34" t="s">
        <v>13098</v>
      </c>
      <c r="D387" s="35">
        <v>1999</v>
      </c>
      <c r="E387" s="35">
        <v>9999</v>
      </c>
      <c r="F387" s="36">
        <v>0.8</v>
      </c>
      <c r="G387" s="33">
        <v>4.3</v>
      </c>
      <c r="H387" s="37">
        <v>27696</v>
      </c>
      <c r="I387" s="33" t="s">
        <v>3355</v>
      </c>
      <c r="J387" s="33" t="s">
        <v>13340</v>
      </c>
      <c r="K387" s="34" t="s">
        <v>2963</v>
      </c>
      <c r="L387" s="34" t="s">
        <v>2964</v>
      </c>
      <c r="M387" s="35">
        <f t="shared" si="18"/>
        <v>276932304</v>
      </c>
      <c r="N387" s="38" t="str">
        <f t="shared" si="19"/>
        <v>&gt;₹500</v>
      </c>
      <c r="O387" s="39">
        <f t="shared" si="20"/>
        <v>31.996000000000002</v>
      </c>
    </row>
    <row r="388" spans="1:15" x14ac:dyDescent="0.25">
      <c r="A388" s="24" t="s">
        <v>3358</v>
      </c>
      <c r="B388" s="25" t="s">
        <v>14664</v>
      </c>
      <c r="C388" s="26" t="s">
        <v>13098</v>
      </c>
      <c r="D388" s="27">
        <v>15490</v>
      </c>
      <c r="E388" s="27">
        <v>20990</v>
      </c>
      <c r="F388" s="28">
        <v>0.26</v>
      </c>
      <c r="G388" s="25">
        <v>4.2</v>
      </c>
      <c r="H388" s="29">
        <v>32916</v>
      </c>
      <c r="I388" s="25" t="s">
        <v>3360</v>
      </c>
      <c r="J388" s="25" t="s">
        <v>13371</v>
      </c>
      <c r="K388" s="26" t="s">
        <v>3364</v>
      </c>
      <c r="L388" s="26" t="s">
        <v>3365</v>
      </c>
      <c r="M388" s="27">
        <f t="shared" si="18"/>
        <v>690906840</v>
      </c>
      <c r="N388" s="30" t="str">
        <f t="shared" si="19"/>
        <v>&gt;₹500</v>
      </c>
      <c r="O388" s="31">
        <f t="shared" si="20"/>
        <v>37.116</v>
      </c>
    </row>
    <row r="389" spans="1:15" x14ac:dyDescent="0.25">
      <c r="A389" s="32" t="s">
        <v>3368</v>
      </c>
      <c r="B389" s="33" t="s">
        <v>14665</v>
      </c>
      <c r="C389" s="34" t="s">
        <v>13098</v>
      </c>
      <c r="D389" s="35">
        <v>19999</v>
      </c>
      <c r="E389" s="35">
        <v>24999</v>
      </c>
      <c r="F389" s="36">
        <v>0.2</v>
      </c>
      <c r="G389" s="33">
        <v>3.9</v>
      </c>
      <c r="H389" s="37">
        <v>25824</v>
      </c>
      <c r="I389" s="33" t="s">
        <v>3370</v>
      </c>
      <c r="J389" s="33" t="s">
        <v>13372</v>
      </c>
      <c r="K389" s="34" t="s">
        <v>3374</v>
      </c>
      <c r="L389" s="34" t="s">
        <v>3375</v>
      </c>
      <c r="M389" s="35">
        <f t="shared" si="18"/>
        <v>645574176</v>
      </c>
      <c r="N389" s="38" t="str">
        <f t="shared" si="19"/>
        <v>&gt;₹500</v>
      </c>
      <c r="O389" s="39">
        <f t="shared" si="20"/>
        <v>29.724</v>
      </c>
    </row>
    <row r="390" spans="1:15" x14ac:dyDescent="0.25">
      <c r="A390" s="24" t="s">
        <v>3378</v>
      </c>
      <c r="B390" s="25" t="s">
        <v>14666</v>
      </c>
      <c r="C390" s="26" t="s">
        <v>13098</v>
      </c>
      <c r="D390" s="27">
        <v>1075</v>
      </c>
      <c r="E390" s="27">
        <v>1699</v>
      </c>
      <c r="F390" s="28">
        <v>0.37</v>
      </c>
      <c r="G390" s="25">
        <v>4.4000000000000004</v>
      </c>
      <c r="H390" s="29">
        <v>7462</v>
      </c>
      <c r="I390" s="25" t="s">
        <v>3380</v>
      </c>
      <c r="J390" s="25" t="s">
        <v>13373</v>
      </c>
      <c r="K390" s="26" t="s">
        <v>3384</v>
      </c>
      <c r="L390" s="26" t="s">
        <v>3385</v>
      </c>
      <c r="M390" s="27">
        <f t="shared" si="18"/>
        <v>12677938</v>
      </c>
      <c r="N390" s="30" t="str">
        <f t="shared" si="19"/>
        <v>&gt;₹500</v>
      </c>
      <c r="O390" s="31">
        <f t="shared" si="20"/>
        <v>11.862</v>
      </c>
    </row>
    <row r="391" spans="1:15" x14ac:dyDescent="0.25">
      <c r="A391" s="32" t="s">
        <v>3388</v>
      </c>
      <c r="B391" s="33" t="s">
        <v>14667</v>
      </c>
      <c r="C391" s="34" t="s">
        <v>13098</v>
      </c>
      <c r="D391" s="35">
        <v>399</v>
      </c>
      <c r="E391" s="35">
        <v>699</v>
      </c>
      <c r="F391" s="36">
        <v>0.43</v>
      </c>
      <c r="G391" s="33">
        <v>4</v>
      </c>
      <c r="H391" s="37">
        <v>37817</v>
      </c>
      <c r="I391" s="33" t="s">
        <v>3390</v>
      </c>
      <c r="J391" s="33" t="s">
        <v>13374</v>
      </c>
      <c r="K391" s="34" t="s">
        <v>3394</v>
      </c>
      <c r="L391" s="34" t="s">
        <v>3395</v>
      </c>
      <c r="M391" s="35">
        <f t="shared" si="18"/>
        <v>26434083</v>
      </c>
      <c r="N391" s="38" t="str">
        <f t="shared" si="19"/>
        <v>&gt;₹500</v>
      </c>
      <c r="O391" s="39">
        <f t="shared" si="20"/>
        <v>41.817</v>
      </c>
    </row>
    <row r="392" spans="1:15" x14ac:dyDescent="0.25">
      <c r="A392" s="24" t="s">
        <v>3398</v>
      </c>
      <c r="B392" s="25" t="s">
        <v>14668</v>
      </c>
      <c r="C392" s="26" t="s">
        <v>13098</v>
      </c>
      <c r="D392" s="27">
        <v>1999</v>
      </c>
      <c r="E392" s="27">
        <v>3990</v>
      </c>
      <c r="F392" s="28">
        <v>0.5</v>
      </c>
      <c r="G392" s="25">
        <v>4</v>
      </c>
      <c r="H392" s="29">
        <v>30254</v>
      </c>
      <c r="I392" s="25" t="s">
        <v>3400</v>
      </c>
      <c r="J392" s="25" t="s">
        <v>13358</v>
      </c>
      <c r="K392" s="26" t="s">
        <v>3177</v>
      </c>
      <c r="L392" s="26" t="s">
        <v>3178</v>
      </c>
      <c r="M392" s="27">
        <f t="shared" si="18"/>
        <v>120713460</v>
      </c>
      <c r="N392" s="30" t="str">
        <f t="shared" si="19"/>
        <v>&gt;₹500</v>
      </c>
      <c r="O392" s="31">
        <f t="shared" si="20"/>
        <v>34.254000000000005</v>
      </c>
    </row>
    <row r="393" spans="1:15" x14ac:dyDescent="0.25">
      <c r="A393" s="32" t="s">
        <v>3403</v>
      </c>
      <c r="B393" s="33" t="s">
        <v>14669</v>
      </c>
      <c r="C393" s="34" t="s">
        <v>13098</v>
      </c>
      <c r="D393" s="35">
        <v>1999</v>
      </c>
      <c r="E393" s="35">
        <v>7990</v>
      </c>
      <c r="F393" s="36">
        <v>0.75</v>
      </c>
      <c r="G393" s="33">
        <v>3.8</v>
      </c>
      <c r="H393" s="37">
        <v>17831</v>
      </c>
      <c r="I393" s="33" t="s">
        <v>2969</v>
      </c>
      <c r="J393" s="33" t="s">
        <v>13341</v>
      </c>
      <c r="K393" s="34" t="s">
        <v>2973</v>
      </c>
      <c r="L393" s="34" t="s">
        <v>2974</v>
      </c>
      <c r="M393" s="35">
        <f t="shared" si="18"/>
        <v>142469690</v>
      </c>
      <c r="N393" s="38" t="str">
        <f t="shared" si="19"/>
        <v>&gt;₹500</v>
      </c>
      <c r="O393" s="39">
        <f t="shared" si="20"/>
        <v>21.631</v>
      </c>
    </row>
    <row r="394" spans="1:15" x14ac:dyDescent="0.25">
      <c r="A394" s="24" t="s">
        <v>47</v>
      </c>
      <c r="B394" s="25" t="s">
        <v>14314</v>
      </c>
      <c r="C394" s="26" t="s">
        <v>14291</v>
      </c>
      <c r="D394" s="27">
        <v>329</v>
      </c>
      <c r="E394" s="27">
        <v>699</v>
      </c>
      <c r="F394" s="28">
        <v>0.53</v>
      </c>
      <c r="G394" s="25">
        <v>4.2</v>
      </c>
      <c r="H394" s="29">
        <v>94364</v>
      </c>
      <c r="I394" s="25" t="s">
        <v>49</v>
      </c>
      <c r="J394" s="25" t="s">
        <v>13091</v>
      </c>
      <c r="K394" s="26" t="s">
        <v>53</v>
      </c>
      <c r="L394" s="26" t="s">
        <v>54</v>
      </c>
      <c r="M394" s="27">
        <f t="shared" si="18"/>
        <v>65960436</v>
      </c>
      <c r="N394" s="30" t="str">
        <f t="shared" si="19"/>
        <v>&gt;₹500</v>
      </c>
      <c r="O394" s="31">
        <f t="shared" si="20"/>
        <v>98.564000000000007</v>
      </c>
    </row>
    <row r="395" spans="1:15" x14ac:dyDescent="0.25">
      <c r="A395" s="32" t="s">
        <v>3411</v>
      </c>
      <c r="B395" s="33" t="s">
        <v>14670</v>
      </c>
      <c r="C395" s="34" t="s">
        <v>13098</v>
      </c>
      <c r="D395" s="35">
        <v>28999</v>
      </c>
      <c r="E395" s="35">
        <v>34999</v>
      </c>
      <c r="F395" s="36">
        <v>0.17</v>
      </c>
      <c r="G395" s="33">
        <v>4.4000000000000004</v>
      </c>
      <c r="H395" s="37">
        <v>20311</v>
      </c>
      <c r="I395" s="33" t="s">
        <v>3413</v>
      </c>
      <c r="J395" s="33" t="s">
        <v>13375</v>
      </c>
      <c r="K395" s="34" t="s">
        <v>3417</v>
      </c>
      <c r="L395" s="34" t="s">
        <v>3418</v>
      </c>
      <c r="M395" s="35">
        <f t="shared" si="18"/>
        <v>710864689</v>
      </c>
      <c r="N395" s="38" t="str">
        <f t="shared" si="19"/>
        <v>&gt;₹500</v>
      </c>
      <c r="O395" s="39">
        <f t="shared" si="20"/>
        <v>24.710999999999999</v>
      </c>
    </row>
    <row r="396" spans="1:15" x14ac:dyDescent="0.25">
      <c r="A396" s="24" t="s">
        <v>3421</v>
      </c>
      <c r="B396" s="25" t="s">
        <v>14671</v>
      </c>
      <c r="C396" s="26" t="s">
        <v>13098</v>
      </c>
      <c r="D396" s="27">
        <v>2299</v>
      </c>
      <c r="E396" s="27">
        <v>7990</v>
      </c>
      <c r="F396" s="28">
        <v>0.71</v>
      </c>
      <c r="G396" s="25">
        <v>4.2</v>
      </c>
      <c r="H396" s="29">
        <v>69622</v>
      </c>
      <c r="I396" s="25" t="s">
        <v>3423</v>
      </c>
      <c r="J396" s="25" t="s">
        <v>13376</v>
      </c>
      <c r="K396" s="26" t="s">
        <v>3427</v>
      </c>
      <c r="L396" s="26" t="s">
        <v>3428</v>
      </c>
      <c r="M396" s="27">
        <f t="shared" si="18"/>
        <v>556279780</v>
      </c>
      <c r="N396" s="30" t="str">
        <f t="shared" si="19"/>
        <v>&gt;₹500</v>
      </c>
      <c r="O396" s="31">
        <f t="shared" si="20"/>
        <v>73.822000000000003</v>
      </c>
    </row>
    <row r="397" spans="1:15" x14ac:dyDescent="0.25">
      <c r="A397" s="32" t="s">
        <v>3431</v>
      </c>
      <c r="B397" s="33" t="s">
        <v>14672</v>
      </c>
      <c r="C397" s="34" t="s">
        <v>13098</v>
      </c>
      <c r="D397" s="35">
        <v>399</v>
      </c>
      <c r="E397" s="35">
        <v>1999</v>
      </c>
      <c r="F397" s="36">
        <v>0.8</v>
      </c>
      <c r="G397" s="33">
        <v>4</v>
      </c>
      <c r="H397" s="37">
        <v>3382</v>
      </c>
      <c r="I397" s="33" t="s">
        <v>3434</v>
      </c>
      <c r="J397" s="33" t="s">
        <v>13377</v>
      </c>
      <c r="K397" s="34" t="s">
        <v>3438</v>
      </c>
      <c r="L397" s="34" t="s">
        <v>13037</v>
      </c>
      <c r="M397" s="35">
        <f t="shared" si="18"/>
        <v>6760618</v>
      </c>
      <c r="N397" s="38" t="str">
        <f t="shared" si="19"/>
        <v>&gt;₹500</v>
      </c>
      <c r="O397" s="39">
        <f t="shared" si="20"/>
        <v>7.3819999999999997</v>
      </c>
    </row>
    <row r="398" spans="1:15" x14ac:dyDescent="0.25">
      <c r="A398" s="24" t="s">
        <v>3441</v>
      </c>
      <c r="B398" s="25" t="s">
        <v>14673</v>
      </c>
      <c r="C398" s="26" t="s">
        <v>13098</v>
      </c>
      <c r="D398" s="27">
        <v>1149</v>
      </c>
      <c r="E398" s="27">
        <v>3999</v>
      </c>
      <c r="F398" s="28">
        <v>0.71</v>
      </c>
      <c r="G398" s="25">
        <v>4.3</v>
      </c>
      <c r="H398" s="29">
        <v>140036</v>
      </c>
      <c r="I398" s="25" t="s">
        <v>3443</v>
      </c>
      <c r="J398" s="25" t="s">
        <v>13378</v>
      </c>
      <c r="K398" s="26" t="s">
        <v>3447</v>
      </c>
      <c r="L398" s="26" t="s">
        <v>3448</v>
      </c>
      <c r="M398" s="27">
        <f t="shared" si="18"/>
        <v>560003964</v>
      </c>
      <c r="N398" s="30" t="str">
        <f t="shared" si="19"/>
        <v>&gt;₹500</v>
      </c>
      <c r="O398" s="31">
        <f t="shared" si="20"/>
        <v>144.33600000000001</v>
      </c>
    </row>
    <row r="399" spans="1:15" x14ac:dyDescent="0.25">
      <c r="A399" s="32" t="s">
        <v>3451</v>
      </c>
      <c r="B399" s="33" t="s">
        <v>14674</v>
      </c>
      <c r="C399" s="34" t="s">
        <v>13098</v>
      </c>
      <c r="D399" s="35">
        <v>529</v>
      </c>
      <c r="E399" s="35">
        <v>1499</v>
      </c>
      <c r="F399" s="36">
        <v>0.65</v>
      </c>
      <c r="G399" s="33">
        <v>4.0999999999999996</v>
      </c>
      <c r="H399" s="37">
        <v>8599</v>
      </c>
      <c r="I399" s="33" t="s">
        <v>3453</v>
      </c>
      <c r="J399" s="33" t="s">
        <v>13379</v>
      </c>
      <c r="K399" s="34" t="s">
        <v>3457</v>
      </c>
      <c r="L399" s="34" t="s">
        <v>3458</v>
      </c>
      <c r="M399" s="35">
        <f t="shared" si="18"/>
        <v>12889901</v>
      </c>
      <c r="N399" s="38" t="str">
        <f t="shared" si="19"/>
        <v>&gt;₹500</v>
      </c>
      <c r="O399" s="39">
        <f t="shared" si="20"/>
        <v>12.699</v>
      </c>
    </row>
    <row r="400" spans="1:15" x14ac:dyDescent="0.25">
      <c r="A400" s="24" t="s">
        <v>3461</v>
      </c>
      <c r="B400" s="25" t="s">
        <v>14675</v>
      </c>
      <c r="C400" s="26" t="s">
        <v>13098</v>
      </c>
      <c r="D400" s="27">
        <v>13999</v>
      </c>
      <c r="E400" s="27">
        <v>19499</v>
      </c>
      <c r="F400" s="28">
        <v>0.28000000000000003</v>
      </c>
      <c r="G400" s="25">
        <v>4.0999999999999996</v>
      </c>
      <c r="H400" s="29">
        <v>18998</v>
      </c>
      <c r="I400" s="25" t="s">
        <v>3463</v>
      </c>
      <c r="J400" s="25" t="s">
        <v>13361</v>
      </c>
      <c r="K400" s="26" t="s">
        <v>3212</v>
      </c>
      <c r="L400" s="26" t="s">
        <v>3213</v>
      </c>
      <c r="M400" s="27">
        <f t="shared" si="18"/>
        <v>370442002</v>
      </c>
      <c r="N400" s="30" t="str">
        <f t="shared" si="19"/>
        <v>&gt;₹500</v>
      </c>
      <c r="O400" s="31">
        <f t="shared" si="20"/>
        <v>23.097999999999999</v>
      </c>
    </row>
    <row r="401" spans="1:15" x14ac:dyDescent="0.25">
      <c r="A401" s="32" t="s">
        <v>3466</v>
      </c>
      <c r="B401" s="33" t="s">
        <v>14676</v>
      </c>
      <c r="C401" s="34" t="s">
        <v>13098</v>
      </c>
      <c r="D401" s="35">
        <v>379</v>
      </c>
      <c r="E401" s="35">
        <v>999</v>
      </c>
      <c r="F401" s="36">
        <v>0.62</v>
      </c>
      <c r="G401" s="33">
        <v>4.0999999999999996</v>
      </c>
      <c r="H401" s="37">
        <v>363713</v>
      </c>
      <c r="I401" s="33" t="s">
        <v>3468</v>
      </c>
      <c r="J401" s="33" t="s">
        <v>13354</v>
      </c>
      <c r="K401" s="34" t="s">
        <v>3122</v>
      </c>
      <c r="L401" s="34" t="s">
        <v>3123</v>
      </c>
      <c r="M401" s="35">
        <f t="shared" si="18"/>
        <v>363349287</v>
      </c>
      <c r="N401" s="38" t="str">
        <f t="shared" si="19"/>
        <v>&gt;₹500</v>
      </c>
      <c r="O401" s="39">
        <f t="shared" si="20"/>
        <v>367.81300000000005</v>
      </c>
    </row>
    <row r="402" spans="1:15" x14ac:dyDescent="0.25">
      <c r="A402" s="24" t="s">
        <v>3471</v>
      </c>
      <c r="B402" s="25" t="s">
        <v>14677</v>
      </c>
      <c r="C402" s="26" t="s">
        <v>13098</v>
      </c>
      <c r="D402" s="27">
        <v>13999</v>
      </c>
      <c r="E402" s="27">
        <v>19999</v>
      </c>
      <c r="F402" s="28">
        <v>0.3</v>
      </c>
      <c r="G402" s="25">
        <v>4.0999999999999996</v>
      </c>
      <c r="H402" s="29">
        <v>19252</v>
      </c>
      <c r="I402" s="25" t="s">
        <v>3473</v>
      </c>
      <c r="J402" s="25" t="s">
        <v>13367</v>
      </c>
      <c r="K402" s="26" t="s">
        <v>3308</v>
      </c>
      <c r="L402" s="26" t="s">
        <v>3309</v>
      </c>
      <c r="M402" s="27">
        <f t="shared" si="18"/>
        <v>385020748</v>
      </c>
      <c r="N402" s="30" t="str">
        <f t="shared" si="19"/>
        <v>&gt;₹500</v>
      </c>
      <c r="O402" s="31">
        <f t="shared" si="20"/>
        <v>23.351999999999997</v>
      </c>
    </row>
    <row r="403" spans="1:15" x14ac:dyDescent="0.25">
      <c r="A403" s="32" t="s">
        <v>3476</v>
      </c>
      <c r="B403" s="33" t="s">
        <v>14678</v>
      </c>
      <c r="C403" s="34" t="s">
        <v>13098</v>
      </c>
      <c r="D403" s="35">
        <v>3999</v>
      </c>
      <c r="E403" s="35">
        <v>9999</v>
      </c>
      <c r="F403" s="36">
        <v>0.6</v>
      </c>
      <c r="G403" s="33">
        <v>4.4000000000000004</v>
      </c>
      <c r="H403" s="37">
        <v>73</v>
      </c>
      <c r="I403" s="33" t="s">
        <v>3478</v>
      </c>
      <c r="J403" s="33" t="s">
        <v>13380</v>
      </c>
      <c r="K403" s="34" t="s">
        <v>3482</v>
      </c>
      <c r="L403" s="34" t="s">
        <v>3483</v>
      </c>
      <c r="M403" s="35">
        <f t="shared" si="18"/>
        <v>729927</v>
      </c>
      <c r="N403" s="38" t="str">
        <f t="shared" si="19"/>
        <v>&gt;₹500</v>
      </c>
      <c r="O403" s="39">
        <f t="shared" si="20"/>
        <v>4.4730000000000008</v>
      </c>
    </row>
    <row r="404" spans="1:15" x14ac:dyDescent="0.25">
      <c r="A404" s="24" t="s">
        <v>66</v>
      </c>
      <c r="B404" s="25" t="s">
        <v>14316</v>
      </c>
      <c r="C404" s="26" t="s">
        <v>14291</v>
      </c>
      <c r="D404" s="27">
        <v>149</v>
      </c>
      <c r="E404" s="27">
        <v>1000</v>
      </c>
      <c r="F404" s="28">
        <v>0.85</v>
      </c>
      <c r="G404" s="25">
        <v>3.9</v>
      </c>
      <c r="H404" s="29">
        <v>24870</v>
      </c>
      <c r="I404" s="25" t="s">
        <v>68</v>
      </c>
      <c r="J404" s="25" t="s">
        <v>13093</v>
      </c>
      <c r="K404" s="26" t="s">
        <v>3489</v>
      </c>
      <c r="L404" s="26" t="s">
        <v>3490</v>
      </c>
      <c r="M404" s="27">
        <f t="shared" si="18"/>
        <v>24870000</v>
      </c>
      <c r="N404" s="30" t="str">
        <f t="shared" si="19"/>
        <v>&gt;₹500</v>
      </c>
      <c r="O404" s="31">
        <f t="shared" si="20"/>
        <v>28.77</v>
      </c>
    </row>
    <row r="405" spans="1:15" x14ac:dyDescent="0.25">
      <c r="A405" s="32" t="s">
        <v>3493</v>
      </c>
      <c r="B405" s="33" t="s">
        <v>14679</v>
      </c>
      <c r="C405" s="34" t="s">
        <v>13098</v>
      </c>
      <c r="D405" s="35">
        <v>99</v>
      </c>
      <c r="E405" s="35">
        <v>499</v>
      </c>
      <c r="F405" s="36">
        <v>0.8</v>
      </c>
      <c r="G405" s="33">
        <v>4.3</v>
      </c>
      <c r="H405" s="37">
        <v>42641</v>
      </c>
      <c r="I405" s="33" t="s">
        <v>3496</v>
      </c>
      <c r="J405" s="33" t="s">
        <v>13381</v>
      </c>
      <c r="K405" s="34" t="s">
        <v>3500</v>
      </c>
      <c r="L405" s="34" t="s">
        <v>13038</v>
      </c>
      <c r="M405" s="35">
        <f t="shared" si="18"/>
        <v>21277859</v>
      </c>
      <c r="N405" s="38" t="str">
        <f t="shared" si="19"/>
        <v>₹200–₹500</v>
      </c>
      <c r="O405" s="39">
        <f t="shared" si="20"/>
        <v>46.940999999999995</v>
      </c>
    </row>
    <row r="406" spans="1:15" x14ac:dyDescent="0.25">
      <c r="A406" s="24" t="s">
        <v>3503</v>
      </c>
      <c r="B406" s="25" t="s">
        <v>14680</v>
      </c>
      <c r="C406" s="26" t="s">
        <v>13098</v>
      </c>
      <c r="D406" s="27">
        <v>4790</v>
      </c>
      <c r="E406" s="27">
        <v>15990</v>
      </c>
      <c r="F406" s="28">
        <v>0.7</v>
      </c>
      <c r="G406" s="25">
        <v>4</v>
      </c>
      <c r="H406" s="29">
        <v>4390</v>
      </c>
      <c r="I406" s="25" t="s">
        <v>3505</v>
      </c>
      <c r="J406" s="25" t="s">
        <v>13382</v>
      </c>
      <c r="K406" s="26" t="s">
        <v>3509</v>
      </c>
      <c r="L406" s="26" t="s">
        <v>3510</v>
      </c>
      <c r="M406" s="27">
        <f t="shared" si="18"/>
        <v>70196100</v>
      </c>
      <c r="N406" s="30" t="str">
        <f t="shared" si="19"/>
        <v>&gt;₹500</v>
      </c>
      <c r="O406" s="31">
        <f t="shared" si="20"/>
        <v>8.39</v>
      </c>
    </row>
    <row r="407" spans="1:15" x14ac:dyDescent="0.25">
      <c r="A407" s="32" t="s">
        <v>3513</v>
      </c>
      <c r="B407" s="33" t="s">
        <v>14681</v>
      </c>
      <c r="C407" s="34" t="s">
        <v>13098</v>
      </c>
      <c r="D407" s="35">
        <v>33999</v>
      </c>
      <c r="E407" s="35">
        <v>33999</v>
      </c>
      <c r="F407" s="36">
        <v>0</v>
      </c>
      <c r="G407" s="33">
        <v>4.3</v>
      </c>
      <c r="H407" s="37">
        <v>17415</v>
      </c>
      <c r="I407" s="33" t="s">
        <v>3515</v>
      </c>
      <c r="J407" s="33" t="s">
        <v>13344</v>
      </c>
      <c r="K407" s="34" t="s">
        <v>3005</v>
      </c>
      <c r="L407" s="34" t="s">
        <v>3006</v>
      </c>
      <c r="M407" s="35">
        <f t="shared" si="18"/>
        <v>592092585</v>
      </c>
      <c r="N407" s="38" t="str">
        <f t="shared" si="19"/>
        <v>&gt;₹500</v>
      </c>
      <c r="O407" s="39">
        <f t="shared" si="20"/>
        <v>21.715</v>
      </c>
    </row>
    <row r="408" spans="1:15" x14ac:dyDescent="0.25">
      <c r="A408" s="24" t="s">
        <v>3517</v>
      </c>
      <c r="B408" s="25" t="s">
        <v>14682</v>
      </c>
      <c r="C408" s="26" t="s">
        <v>14291</v>
      </c>
      <c r="D408" s="27">
        <v>99</v>
      </c>
      <c r="E408" s="27">
        <v>999</v>
      </c>
      <c r="F408" s="28">
        <v>0.9</v>
      </c>
      <c r="G408" s="25">
        <v>4</v>
      </c>
      <c r="H408" s="29">
        <v>1396</v>
      </c>
      <c r="I408" s="25" t="s">
        <v>3520</v>
      </c>
      <c r="J408" s="25" t="s">
        <v>13383</v>
      </c>
      <c r="K408" s="26" t="s">
        <v>3524</v>
      </c>
      <c r="L408" s="26" t="s">
        <v>3525</v>
      </c>
      <c r="M408" s="27">
        <f t="shared" si="18"/>
        <v>1394604</v>
      </c>
      <c r="N408" s="30" t="str">
        <f t="shared" si="19"/>
        <v>&gt;₹500</v>
      </c>
      <c r="O408" s="31">
        <f t="shared" si="20"/>
        <v>5.3959999999999999</v>
      </c>
    </row>
    <row r="409" spans="1:15" x14ac:dyDescent="0.25">
      <c r="A409" s="32" t="s">
        <v>3528</v>
      </c>
      <c r="B409" s="33" t="s">
        <v>14683</v>
      </c>
      <c r="C409" s="34" t="s">
        <v>13098</v>
      </c>
      <c r="D409" s="35">
        <v>299</v>
      </c>
      <c r="E409" s="35">
        <v>1900</v>
      </c>
      <c r="F409" s="36">
        <v>0.84</v>
      </c>
      <c r="G409" s="33">
        <v>3.6</v>
      </c>
      <c r="H409" s="37">
        <v>18202</v>
      </c>
      <c r="I409" s="33" t="s">
        <v>3530</v>
      </c>
      <c r="J409" s="33" t="s">
        <v>13384</v>
      </c>
      <c r="K409" s="34" t="s">
        <v>3534</v>
      </c>
      <c r="L409" s="34" t="s">
        <v>3535</v>
      </c>
      <c r="M409" s="35">
        <f t="shared" si="18"/>
        <v>34583800</v>
      </c>
      <c r="N409" s="38" t="str">
        <f t="shared" si="19"/>
        <v>&gt;₹500</v>
      </c>
      <c r="O409" s="39">
        <f t="shared" si="20"/>
        <v>21.802000000000003</v>
      </c>
    </row>
    <row r="410" spans="1:15" x14ac:dyDescent="0.25">
      <c r="A410" s="24" t="s">
        <v>3538</v>
      </c>
      <c r="B410" s="25" t="s">
        <v>14684</v>
      </c>
      <c r="C410" s="26" t="s">
        <v>13098</v>
      </c>
      <c r="D410" s="27">
        <v>10999</v>
      </c>
      <c r="E410" s="27">
        <v>14999</v>
      </c>
      <c r="F410" s="28">
        <v>0.27</v>
      </c>
      <c r="G410" s="25">
        <v>4.0999999999999996</v>
      </c>
      <c r="H410" s="29">
        <v>18998</v>
      </c>
      <c r="I410" s="25" t="s">
        <v>3540</v>
      </c>
      <c r="J410" s="25" t="s">
        <v>13361</v>
      </c>
      <c r="K410" s="26" t="s">
        <v>3212</v>
      </c>
      <c r="L410" s="26" t="s">
        <v>3213</v>
      </c>
      <c r="M410" s="27">
        <f t="shared" si="18"/>
        <v>284951002</v>
      </c>
      <c r="N410" s="30" t="str">
        <f t="shared" si="19"/>
        <v>&gt;₹500</v>
      </c>
      <c r="O410" s="31">
        <f t="shared" si="20"/>
        <v>23.097999999999999</v>
      </c>
    </row>
    <row r="411" spans="1:15" x14ac:dyDescent="0.25">
      <c r="A411" s="32" t="s">
        <v>3542</v>
      </c>
      <c r="B411" s="33" t="s">
        <v>14685</v>
      </c>
      <c r="C411" s="34" t="s">
        <v>13098</v>
      </c>
      <c r="D411" s="35">
        <v>34999</v>
      </c>
      <c r="E411" s="35">
        <v>38999</v>
      </c>
      <c r="F411" s="36">
        <v>0.1</v>
      </c>
      <c r="G411" s="33">
        <v>4.2</v>
      </c>
      <c r="H411" s="37">
        <v>11029</v>
      </c>
      <c r="I411" s="33" t="s">
        <v>3544</v>
      </c>
      <c r="J411" s="33" t="s">
        <v>13385</v>
      </c>
      <c r="K411" s="34" t="s">
        <v>3548</v>
      </c>
      <c r="L411" s="34" t="s">
        <v>3549</v>
      </c>
      <c r="M411" s="35">
        <f t="shared" si="18"/>
        <v>430119971</v>
      </c>
      <c r="N411" s="38" t="str">
        <f t="shared" si="19"/>
        <v>&gt;₹500</v>
      </c>
      <c r="O411" s="39">
        <f t="shared" si="20"/>
        <v>15.228999999999999</v>
      </c>
    </row>
    <row r="412" spans="1:15" x14ac:dyDescent="0.25">
      <c r="A412" s="24" t="s">
        <v>3552</v>
      </c>
      <c r="B412" s="25" t="s">
        <v>14651</v>
      </c>
      <c r="C412" s="26" t="s">
        <v>13098</v>
      </c>
      <c r="D412" s="27">
        <v>16999</v>
      </c>
      <c r="E412" s="27">
        <v>24999</v>
      </c>
      <c r="F412" s="28">
        <v>0.32</v>
      </c>
      <c r="G412" s="25">
        <v>4.0999999999999996</v>
      </c>
      <c r="H412" s="29">
        <v>22318</v>
      </c>
      <c r="I412" s="25" t="s">
        <v>3232</v>
      </c>
      <c r="J412" s="25" t="s">
        <v>13360</v>
      </c>
      <c r="K412" s="26" t="s">
        <v>3197</v>
      </c>
      <c r="L412" s="26" t="s">
        <v>3198</v>
      </c>
      <c r="M412" s="27">
        <f t="shared" si="18"/>
        <v>557927682</v>
      </c>
      <c r="N412" s="30" t="str">
        <f t="shared" si="19"/>
        <v>&gt;₹500</v>
      </c>
      <c r="O412" s="31">
        <f t="shared" si="20"/>
        <v>26.417999999999999</v>
      </c>
    </row>
    <row r="413" spans="1:15" x14ac:dyDescent="0.25">
      <c r="A413" s="32" t="s">
        <v>3554</v>
      </c>
      <c r="B413" s="33" t="s">
        <v>3555</v>
      </c>
      <c r="C413" s="34" t="s">
        <v>13098</v>
      </c>
      <c r="D413" s="35">
        <v>199</v>
      </c>
      <c r="E413" s="35">
        <v>499</v>
      </c>
      <c r="F413" s="36">
        <v>0.6</v>
      </c>
      <c r="G413" s="33">
        <v>4.0999999999999996</v>
      </c>
      <c r="H413" s="37">
        <v>1786</v>
      </c>
      <c r="I413" s="33" t="s">
        <v>3556</v>
      </c>
      <c r="J413" s="33" t="s">
        <v>13386</v>
      </c>
      <c r="K413" s="34" t="s">
        <v>3560</v>
      </c>
      <c r="L413" s="34" t="s">
        <v>3561</v>
      </c>
      <c r="M413" s="35">
        <f t="shared" si="18"/>
        <v>891214</v>
      </c>
      <c r="N413" s="38" t="str">
        <f t="shared" si="19"/>
        <v>₹200–₹500</v>
      </c>
      <c r="O413" s="39">
        <f t="shared" si="20"/>
        <v>5.8859999999999992</v>
      </c>
    </row>
    <row r="414" spans="1:15" x14ac:dyDescent="0.25">
      <c r="A414" s="24" t="s">
        <v>3564</v>
      </c>
      <c r="B414" s="25" t="s">
        <v>14686</v>
      </c>
      <c r="C414" s="26" t="s">
        <v>13098</v>
      </c>
      <c r="D414" s="27">
        <v>999</v>
      </c>
      <c r="E414" s="27">
        <v>1599</v>
      </c>
      <c r="F414" s="28">
        <v>0.38</v>
      </c>
      <c r="G414" s="25">
        <v>4</v>
      </c>
      <c r="H414" s="29">
        <v>7222</v>
      </c>
      <c r="I414" s="25" t="s">
        <v>3566</v>
      </c>
      <c r="J414" s="25" t="s">
        <v>13387</v>
      </c>
      <c r="K414" s="26" t="s">
        <v>3570</v>
      </c>
      <c r="L414" s="26" t="s">
        <v>3571</v>
      </c>
      <c r="M414" s="27">
        <f t="shared" si="18"/>
        <v>11547978</v>
      </c>
      <c r="N414" s="30" t="str">
        <f t="shared" si="19"/>
        <v>&gt;₹500</v>
      </c>
      <c r="O414" s="31">
        <f t="shared" si="20"/>
        <v>11.222000000000001</v>
      </c>
    </row>
    <row r="415" spans="1:15" x14ac:dyDescent="0.25">
      <c r="A415" s="32" t="s">
        <v>3574</v>
      </c>
      <c r="B415" s="33" t="s">
        <v>14687</v>
      </c>
      <c r="C415" s="34" t="s">
        <v>13098</v>
      </c>
      <c r="D415" s="35">
        <v>1299</v>
      </c>
      <c r="E415" s="35">
        <v>1599</v>
      </c>
      <c r="F415" s="36">
        <v>0.19</v>
      </c>
      <c r="G415" s="33">
        <v>4</v>
      </c>
      <c r="H415" s="37">
        <v>128311</v>
      </c>
      <c r="I415" s="33" t="s">
        <v>3046</v>
      </c>
      <c r="J415" s="33" t="s">
        <v>13347</v>
      </c>
      <c r="K415" s="34" t="s">
        <v>3050</v>
      </c>
      <c r="L415" s="34" t="s">
        <v>3051</v>
      </c>
      <c r="M415" s="35">
        <f t="shared" si="18"/>
        <v>205169289</v>
      </c>
      <c r="N415" s="38" t="str">
        <f t="shared" si="19"/>
        <v>&gt;₹500</v>
      </c>
      <c r="O415" s="39">
        <f t="shared" si="20"/>
        <v>132.31100000000001</v>
      </c>
    </row>
    <row r="416" spans="1:15" x14ac:dyDescent="0.25">
      <c r="A416" s="24" t="s">
        <v>3578</v>
      </c>
      <c r="B416" s="25" t="s">
        <v>14688</v>
      </c>
      <c r="C416" s="26" t="s">
        <v>13098</v>
      </c>
      <c r="D416" s="27">
        <v>599</v>
      </c>
      <c r="E416" s="27">
        <v>1800</v>
      </c>
      <c r="F416" s="28">
        <v>0.67</v>
      </c>
      <c r="G416" s="25">
        <v>3.5</v>
      </c>
      <c r="H416" s="29">
        <v>83996</v>
      </c>
      <c r="I416" s="25" t="s">
        <v>3580</v>
      </c>
      <c r="J416" s="25" t="s">
        <v>13388</v>
      </c>
      <c r="K416" s="26" t="s">
        <v>3584</v>
      </c>
      <c r="L416" s="26" t="s">
        <v>3585</v>
      </c>
      <c r="M416" s="27">
        <f t="shared" si="18"/>
        <v>151192800</v>
      </c>
      <c r="N416" s="30" t="str">
        <f t="shared" si="19"/>
        <v>&gt;₹500</v>
      </c>
      <c r="O416" s="31">
        <f t="shared" si="20"/>
        <v>87.495999999999995</v>
      </c>
    </row>
    <row r="417" spans="1:15" x14ac:dyDescent="0.25">
      <c r="A417" s="32" t="s">
        <v>3588</v>
      </c>
      <c r="B417" s="33" t="s">
        <v>14689</v>
      </c>
      <c r="C417" s="34" t="s">
        <v>13098</v>
      </c>
      <c r="D417" s="35">
        <v>599</v>
      </c>
      <c r="E417" s="35">
        <v>1899</v>
      </c>
      <c r="F417" s="36">
        <v>0.68</v>
      </c>
      <c r="G417" s="33">
        <v>4.3</v>
      </c>
      <c r="H417" s="37">
        <v>140036</v>
      </c>
      <c r="I417" s="33" t="s">
        <v>3443</v>
      </c>
      <c r="J417" s="33" t="s">
        <v>13378</v>
      </c>
      <c r="K417" s="34" t="s">
        <v>3447</v>
      </c>
      <c r="L417" s="34" t="s">
        <v>3448</v>
      </c>
      <c r="M417" s="35">
        <f t="shared" si="18"/>
        <v>265928364</v>
      </c>
      <c r="N417" s="38" t="str">
        <f t="shared" si="19"/>
        <v>&gt;₹500</v>
      </c>
      <c r="O417" s="39">
        <f t="shared" si="20"/>
        <v>144.33600000000001</v>
      </c>
    </row>
    <row r="418" spans="1:15" x14ac:dyDescent="0.25">
      <c r="A418" s="24" t="s">
        <v>3592</v>
      </c>
      <c r="B418" s="25" t="s">
        <v>14690</v>
      </c>
      <c r="C418" s="26" t="s">
        <v>13098</v>
      </c>
      <c r="D418" s="27">
        <v>1799</v>
      </c>
      <c r="E418" s="27">
        <v>2499</v>
      </c>
      <c r="F418" s="28">
        <v>0.28000000000000003</v>
      </c>
      <c r="G418" s="25">
        <v>4.0999999999999996</v>
      </c>
      <c r="H418" s="29">
        <v>18678</v>
      </c>
      <c r="I418" s="25" t="s">
        <v>3594</v>
      </c>
      <c r="J418" s="25" t="s">
        <v>13389</v>
      </c>
      <c r="K418" s="26" t="s">
        <v>3598</v>
      </c>
      <c r="L418" s="26" t="s">
        <v>13039</v>
      </c>
      <c r="M418" s="27">
        <f t="shared" si="18"/>
        <v>46676322</v>
      </c>
      <c r="N418" s="30" t="str">
        <f t="shared" si="19"/>
        <v>&gt;₹500</v>
      </c>
      <c r="O418" s="31">
        <f t="shared" si="20"/>
        <v>22.777999999999999</v>
      </c>
    </row>
    <row r="419" spans="1:15" x14ac:dyDescent="0.25">
      <c r="A419" s="32" t="s">
        <v>76</v>
      </c>
      <c r="B419" s="33" t="s">
        <v>14317</v>
      </c>
      <c r="C419" s="34" t="s">
        <v>14291</v>
      </c>
      <c r="D419" s="35">
        <v>176.63</v>
      </c>
      <c r="E419" s="35">
        <v>499</v>
      </c>
      <c r="F419" s="36">
        <v>0.65</v>
      </c>
      <c r="G419" s="33">
        <v>4.0999999999999996</v>
      </c>
      <c r="H419" s="37">
        <v>15189</v>
      </c>
      <c r="I419" s="33" t="s">
        <v>78</v>
      </c>
      <c r="J419" s="33" t="s">
        <v>13094</v>
      </c>
      <c r="K419" s="34" t="s">
        <v>82</v>
      </c>
      <c r="L419" s="34" t="s">
        <v>83</v>
      </c>
      <c r="M419" s="35">
        <f t="shared" si="18"/>
        <v>7579311</v>
      </c>
      <c r="N419" s="38" t="str">
        <f t="shared" si="19"/>
        <v>₹200–₹500</v>
      </c>
      <c r="O419" s="39">
        <f t="shared" si="20"/>
        <v>19.289000000000001</v>
      </c>
    </row>
    <row r="420" spans="1:15" x14ac:dyDescent="0.25">
      <c r="A420" s="24" t="s">
        <v>3603</v>
      </c>
      <c r="B420" s="25" t="s">
        <v>14691</v>
      </c>
      <c r="C420" s="26" t="s">
        <v>13098</v>
      </c>
      <c r="D420" s="27">
        <v>10999</v>
      </c>
      <c r="E420" s="27">
        <v>14999</v>
      </c>
      <c r="F420" s="28">
        <v>0.27</v>
      </c>
      <c r="G420" s="25">
        <v>4.0999999999999996</v>
      </c>
      <c r="H420" s="29">
        <v>18998</v>
      </c>
      <c r="I420" s="25" t="s">
        <v>3540</v>
      </c>
      <c r="J420" s="25" t="s">
        <v>13361</v>
      </c>
      <c r="K420" s="26" t="s">
        <v>3212</v>
      </c>
      <c r="L420" s="26" t="s">
        <v>3213</v>
      </c>
      <c r="M420" s="27">
        <f t="shared" si="18"/>
        <v>284951002</v>
      </c>
      <c r="N420" s="30" t="str">
        <f t="shared" si="19"/>
        <v>&gt;₹500</v>
      </c>
      <c r="O420" s="31">
        <f t="shared" si="20"/>
        <v>23.097999999999999</v>
      </c>
    </row>
    <row r="421" spans="1:15" x14ac:dyDescent="0.25">
      <c r="A421" s="32" t="s">
        <v>3607</v>
      </c>
      <c r="B421" s="33" t="s">
        <v>14692</v>
      </c>
      <c r="C421" s="34" t="s">
        <v>13098</v>
      </c>
      <c r="D421" s="35">
        <v>2999</v>
      </c>
      <c r="E421" s="35">
        <v>7990</v>
      </c>
      <c r="F421" s="36">
        <v>0.62</v>
      </c>
      <c r="G421" s="33">
        <v>4.0999999999999996</v>
      </c>
      <c r="H421" s="37">
        <v>48449</v>
      </c>
      <c r="I421" s="33" t="s">
        <v>3423</v>
      </c>
      <c r="J421" s="33" t="s">
        <v>13390</v>
      </c>
      <c r="K421" s="34" t="s">
        <v>3612</v>
      </c>
      <c r="L421" s="34" t="s">
        <v>3613</v>
      </c>
      <c r="M421" s="35">
        <f t="shared" si="18"/>
        <v>387107510</v>
      </c>
      <c r="N421" s="38" t="str">
        <f t="shared" si="19"/>
        <v>&gt;₹500</v>
      </c>
      <c r="O421" s="39">
        <f t="shared" si="20"/>
        <v>52.548999999999999</v>
      </c>
    </row>
    <row r="422" spans="1:15" x14ac:dyDescent="0.25">
      <c r="A422" s="24" t="s">
        <v>3616</v>
      </c>
      <c r="B422" s="25" t="s">
        <v>14693</v>
      </c>
      <c r="C422" s="26" t="s">
        <v>13098</v>
      </c>
      <c r="D422" s="27">
        <v>1999</v>
      </c>
      <c r="E422" s="27">
        <v>7990</v>
      </c>
      <c r="F422" s="28">
        <v>0.75</v>
      </c>
      <c r="G422" s="25">
        <v>3.8</v>
      </c>
      <c r="H422" s="29">
        <v>17831</v>
      </c>
      <c r="I422" s="25" t="s">
        <v>2969</v>
      </c>
      <c r="J422" s="25" t="s">
        <v>13341</v>
      </c>
      <c r="K422" s="26" t="s">
        <v>2973</v>
      </c>
      <c r="L422" s="26" t="s">
        <v>2974</v>
      </c>
      <c r="M422" s="27">
        <f t="shared" si="18"/>
        <v>142469690</v>
      </c>
      <c r="N422" s="30" t="str">
        <f t="shared" si="19"/>
        <v>&gt;₹500</v>
      </c>
      <c r="O422" s="31">
        <f t="shared" si="20"/>
        <v>21.631</v>
      </c>
    </row>
    <row r="423" spans="1:15" x14ac:dyDescent="0.25">
      <c r="A423" s="32" t="s">
        <v>3624</v>
      </c>
      <c r="B423" s="33" t="s">
        <v>14694</v>
      </c>
      <c r="C423" s="34" t="s">
        <v>13098</v>
      </c>
      <c r="D423" s="35">
        <v>649</v>
      </c>
      <c r="E423" s="35">
        <v>999</v>
      </c>
      <c r="F423" s="36">
        <v>0.35</v>
      </c>
      <c r="G423" s="33">
        <v>4.2</v>
      </c>
      <c r="H423" s="37">
        <v>1315</v>
      </c>
      <c r="I423" s="33" t="s">
        <v>3626</v>
      </c>
      <c r="J423" s="33" t="s">
        <v>13391</v>
      </c>
      <c r="K423" s="34" t="s">
        <v>3630</v>
      </c>
      <c r="L423" s="34" t="s">
        <v>3631</v>
      </c>
      <c r="M423" s="35">
        <f t="shared" si="18"/>
        <v>1313685</v>
      </c>
      <c r="N423" s="38" t="str">
        <f t="shared" si="19"/>
        <v>&gt;₹500</v>
      </c>
      <c r="O423" s="39">
        <f t="shared" si="20"/>
        <v>5.5150000000000006</v>
      </c>
    </row>
    <row r="424" spans="1:15" x14ac:dyDescent="0.25">
      <c r="A424" s="24" t="s">
        <v>3634</v>
      </c>
      <c r="B424" s="25" t="s">
        <v>14675</v>
      </c>
      <c r="C424" s="26" t="s">
        <v>13098</v>
      </c>
      <c r="D424" s="27">
        <v>13999</v>
      </c>
      <c r="E424" s="27">
        <v>19499</v>
      </c>
      <c r="F424" s="28">
        <v>0.28000000000000003</v>
      </c>
      <c r="G424" s="25">
        <v>4.0999999999999996</v>
      </c>
      <c r="H424" s="29">
        <v>18998</v>
      </c>
      <c r="I424" s="25" t="s">
        <v>3463</v>
      </c>
      <c r="J424" s="25" t="s">
        <v>13361</v>
      </c>
      <c r="K424" s="26" t="s">
        <v>3212</v>
      </c>
      <c r="L424" s="26" t="s">
        <v>3213</v>
      </c>
      <c r="M424" s="27">
        <f t="shared" si="18"/>
        <v>370442002</v>
      </c>
      <c r="N424" s="30" t="str">
        <f t="shared" si="19"/>
        <v>&gt;₹500</v>
      </c>
      <c r="O424" s="31">
        <f t="shared" si="20"/>
        <v>23.097999999999999</v>
      </c>
    </row>
    <row r="425" spans="1:15" x14ac:dyDescent="0.25">
      <c r="A425" s="32" t="s">
        <v>3636</v>
      </c>
      <c r="B425" s="33" t="s">
        <v>14695</v>
      </c>
      <c r="C425" s="34" t="s">
        <v>13098</v>
      </c>
      <c r="D425" s="35">
        <v>119</v>
      </c>
      <c r="E425" s="35">
        <v>299</v>
      </c>
      <c r="F425" s="36">
        <v>0.6</v>
      </c>
      <c r="G425" s="33">
        <v>4.0999999999999996</v>
      </c>
      <c r="H425" s="37">
        <v>5999</v>
      </c>
      <c r="I425" s="33" t="s">
        <v>3639</v>
      </c>
      <c r="J425" s="33" t="s">
        <v>13392</v>
      </c>
      <c r="K425" s="34" t="s">
        <v>3643</v>
      </c>
      <c r="L425" s="34" t="s">
        <v>3644</v>
      </c>
      <c r="M425" s="35">
        <f t="shared" si="18"/>
        <v>1793701</v>
      </c>
      <c r="N425" s="38" t="str">
        <f t="shared" si="19"/>
        <v>₹200–₹500</v>
      </c>
      <c r="O425" s="39">
        <f t="shared" si="20"/>
        <v>10.099</v>
      </c>
    </row>
    <row r="426" spans="1:15" x14ac:dyDescent="0.25">
      <c r="A426" s="24" t="s">
        <v>3647</v>
      </c>
      <c r="B426" s="25" t="s">
        <v>14696</v>
      </c>
      <c r="C426" s="26" t="s">
        <v>13098</v>
      </c>
      <c r="D426" s="27">
        <v>12999</v>
      </c>
      <c r="E426" s="27">
        <v>17999</v>
      </c>
      <c r="F426" s="28">
        <v>0.28000000000000003</v>
      </c>
      <c r="G426" s="25">
        <v>4.0999999999999996</v>
      </c>
      <c r="H426" s="29">
        <v>50772</v>
      </c>
      <c r="I426" s="25" t="s">
        <v>3649</v>
      </c>
      <c r="J426" s="25" t="s">
        <v>13393</v>
      </c>
      <c r="K426" s="26" t="s">
        <v>3653</v>
      </c>
      <c r="L426" s="26" t="s">
        <v>3654</v>
      </c>
      <c r="M426" s="27">
        <f t="shared" si="18"/>
        <v>913845228</v>
      </c>
      <c r="N426" s="30" t="str">
        <f t="shared" si="19"/>
        <v>&gt;₹500</v>
      </c>
      <c r="O426" s="31">
        <f t="shared" si="20"/>
        <v>54.872</v>
      </c>
    </row>
    <row r="427" spans="1:15" x14ac:dyDescent="0.25">
      <c r="A427" s="32" t="s">
        <v>112</v>
      </c>
      <c r="B427" s="33" t="s">
        <v>14321</v>
      </c>
      <c r="C427" s="34" t="s">
        <v>14291</v>
      </c>
      <c r="D427" s="35">
        <v>154</v>
      </c>
      <c r="E427" s="35">
        <v>339</v>
      </c>
      <c r="F427" s="36">
        <v>0.55000000000000004</v>
      </c>
      <c r="G427" s="33">
        <v>4.3</v>
      </c>
      <c r="H427" s="37">
        <v>13391</v>
      </c>
      <c r="I427" s="33" t="s">
        <v>1043</v>
      </c>
      <c r="J427" s="33" t="s">
        <v>13097</v>
      </c>
      <c r="K427" s="34" t="s">
        <v>118</v>
      </c>
      <c r="L427" s="34" t="s">
        <v>119</v>
      </c>
      <c r="M427" s="35">
        <f t="shared" si="18"/>
        <v>4539549</v>
      </c>
      <c r="N427" s="38" t="str">
        <f t="shared" si="19"/>
        <v>₹200–₹500</v>
      </c>
      <c r="O427" s="39">
        <f t="shared" si="20"/>
        <v>17.690999999999999</v>
      </c>
    </row>
    <row r="428" spans="1:15" x14ac:dyDescent="0.25">
      <c r="A428" s="24" t="s">
        <v>3658</v>
      </c>
      <c r="B428" s="25" t="s">
        <v>14697</v>
      </c>
      <c r="C428" s="26" t="s">
        <v>13098</v>
      </c>
      <c r="D428" s="27">
        <v>20999</v>
      </c>
      <c r="E428" s="27">
        <v>26999</v>
      </c>
      <c r="F428" s="28">
        <v>0.22</v>
      </c>
      <c r="G428" s="25">
        <v>3.9</v>
      </c>
      <c r="H428" s="29">
        <v>25824</v>
      </c>
      <c r="I428" s="25" t="s">
        <v>3660</v>
      </c>
      <c r="J428" s="25" t="s">
        <v>13372</v>
      </c>
      <c r="K428" s="26" t="s">
        <v>3374</v>
      </c>
      <c r="L428" s="26" t="s">
        <v>3375</v>
      </c>
      <c r="M428" s="27">
        <f t="shared" si="18"/>
        <v>697222176</v>
      </c>
      <c r="N428" s="30" t="str">
        <f t="shared" si="19"/>
        <v>&gt;₹500</v>
      </c>
      <c r="O428" s="31">
        <f t="shared" si="20"/>
        <v>29.724</v>
      </c>
    </row>
    <row r="429" spans="1:15" x14ac:dyDescent="0.25">
      <c r="A429" s="32" t="s">
        <v>3663</v>
      </c>
      <c r="B429" s="33" t="s">
        <v>14698</v>
      </c>
      <c r="C429" s="34" t="s">
        <v>13098</v>
      </c>
      <c r="D429" s="35">
        <v>249</v>
      </c>
      <c r="E429" s="35">
        <v>649</v>
      </c>
      <c r="F429" s="36">
        <v>0.62</v>
      </c>
      <c r="G429" s="33">
        <v>4</v>
      </c>
      <c r="H429" s="37">
        <v>14404</v>
      </c>
      <c r="I429" s="33" t="s">
        <v>3665</v>
      </c>
      <c r="J429" s="33" t="s">
        <v>13394</v>
      </c>
      <c r="K429" s="34" t="s">
        <v>3669</v>
      </c>
      <c r="L429" s="34" t="s">
        <v>3670</v>
      </c>
      <c r="M429" s="35">
        <f t="shared" si="18"/>
        <v>9348196</v>
      </c>
      <c r="N429" s="38" t="str">
        <f t="shared" si="19"/>
        <v>&gt;₹500</v>
      </c>
      <c r="O429" s="39">
        <f t="shared" si="20"/>
        <v>18.404</v>
      </c>
    </row>
    <row r="430" spans="1:15" x14ac:dyDescent="0.25">
      <c r="A430" s="24" t="s">
        <v>3673</v>
      </c>
      <c r="B430" s="25" t="s">
        <v>3674</v>
      </c>
      <c r="C430" s="26" t="s">
        <v>13098</v>
      </c>
      <c r="D430" s="27">
        <v>99</v>
      </c>
      <c r="E430" s="27">
        <v>171</v>
      </c>
      <c r="F430" s="28">
        <v>0.42</v>
      </c>
      <c r="G430" s="25">
        <v>4.5</v>
      </c>
      <c r="H430" s="29">
        <v>11339</v>
      </c>
      <c r="I430" s="25" t="s">
        <v>3675</v>
      </c>
      <c r="J430" s="25" t="s">
        <v>13395</v>
      </c>
      <c r="K430" s="26" t="s">
        <v>3679</v>
      </c>
      <c r="L430" s="26" t="s">
        <v>3680</v>
      </c>
      <c r="M430" s="27">
        <f t="shared" si="18"/>
        <v>1938969</v>
      </c>
      <c r="N430" s="30" t="str">
        <f t="shared" si="19"/>
        <v>&lt;₹200</v>
      </c>
      <c r="O430" s="31">
        <f t="shared" si="20"/>
        <v>15.839</v>
      </c>
    </row>
    <row r="431" spans="1:15" x14ac:dyDescent="0.25">
      <c r="A431" s="32" t="s">
        <v>3683</v>
      </c>
      <c r="B431" s="33" t="s">
        <v>14699</v>
      </c>
      <c r="C431" s="34" t="s">
        <v>13098</v>
      </c>
      <c r="D431" s="35">
        <v>489</v>
      </c>
      <c r="E431" s="35">
        <v>1999</v>
      </c>
      <c r="F431" s="36">
        <v>0.76</v>
      </c>
      <c r="G431" s="33">
        <v>4</v>
      </c>
      <c r="H431" s="37">
        <v>3626</v>
      </c>
      <c r="I431" s="33" t="s">
        <v>3685</v>
      </c>
      <c r="J431" s="33" t="s">
        <v>13396</v>
      </c>
      <c r="K431" s="34" t="s">
        <v>3689</v>
      </c>
      <c r="L431" s="34" t="s">
        <v>3690</v>
      </c>
      <c r="M431" s="35">
        <f t="shared" si="18"/>
        <v>7248374</v>
      </c>
      <c r="N431" s="38" t="str">
        <f t="shared" si="19"/>
        <v>&gt;₹500</v>
      </c>
      <c r="O431" s="39">
        <f t="shared" si="20"/>
        <v>7.6259999999999994</v>
      </c>
    </row>
    <row r="432" spans="1:15" x14ac:dyDescent="0.25">
      <c r="A432" s="24" t="s">
        <v>3693</v>
      </c>
      <c r="B432" s="25" t="s">
        <v>14700</v>
      </c>
      <c r="C432" s="26" t="s">
        <v>13098</v>
      </c>
      <c r="D432" s="27">
        <v>369</v>
      </c>
      <c r="E432" s="27">
        <v>1600</v>
      </c>
      <c r="F432" s="28">
        <v>0.77</v>
      </c>
      <c r="G432" s="25">
        <v>4</v>
      </c>
      <c r="H432" s="29">
        <v>32625</v>
      </c>
      <c r="I432" s="25" t="s">
        <v>3695</v>
      </c>
      <c r="J432" s="25" t="s">
        <v>13397</v>
      </c>
      <c r="K432" s="26" t="s">
        <v>3699</v>
      </c>
      <c r="L432" s="26" t="s">
        <v>3700</v>
      </c>
      <c r="M432" s="27">
        <f t="shared" si="18"/>
        <v>52200000</v>
      </c>
      <c r="N432" s="30" t="str">
        <f t="shared" si="19"/>
        <v>&gt;₹500</v>
      </c>
      <c r="O432" s="31">
        <f t="shared" si="20"/>
        <v>36.625</v>
      </c>
    </row>
    <row r="433" spans="1:15" x14ac:dyDescent="0.25">
      <c r="A433" s="32" t="s">
        <v>3703</v>
      </c>
      <c r="B433" s="33" t="s">
        <v>14701</v>
      </c>
      <c r="C433" s="34" t="s">
        <v>13098</v>
      </c>
      <c r="D433" s="35">
        <v>15499</v>
      </c>
      <c r="E433" s="35">
        <v>20999</v>
      </c>
      <c r="F433" s="36">
        <v>0.26</v>
      </c>
      <c r="G433" s="33">
        <v>4.0999999999999996</v>
      </c>
      <c r="H433" s="37">
        <v>19252</v>
      </c>
      <c r="I433" s="33" t="s">
        <v>3705</v>
      </c>
      <c r="J433" s="33" t="s">
        <v>13367</v>
      </c>
      <c r="K433" s="34" t="s">
        <v>3308</v>
      </c>
      <c r="L433" s="34" t="s">
        <v>3309</v>
      </c>
      <c r="M433" s="35">
        <f t="shared" si="18"/>
        <v>404272748</v>
      </c>
      <c r="N433" s="38" t="str">
        <f t="shared" si="19"/>
        <v>&gt;₹500</v>
      </c>
      <c r="O433" s="39">
        <f t="shared" si="20"/>
        <v>23.351999999999997</v>
      </c>
    </row>
    <row r="434" spans="1:15" x14ac:dyDescent="0.25">
      <c r="A434" s="24" t="s">
        <v>3707</v>
      </c>
      <c r="B434" s="25" t="s">
        <v>14702</v>
      </c>
      <c r="C434" s="26" t="s">
        <v>13098</v>
      </c>
      <c r="D434" s="27">
        <v>15499</v>
      </c>
      <c r="E434" s="27">
        <v>18999</v>
      </c>
      <c r="F434" s="28">
        <v>0.18</v>
      </c>
      <c r="G434" s="25">
        <v>4.0999999999999996</v>
      </c>
      <c r="H434" s="29">
        <v>19252</v>
      </c>
      <c r="I434" s="25" t="s">
        <v>3304</v>
      </c>
      <c r="J434" s="25" t="s">
        <v>13367</v>
      </c>
      <c r="K434" s="26" t="s">
        <v>3308</v>
      </c>
      <c r="L434" s="26" t="s">
        <v>3309</v>
      </c>
      <c r="M434" s="27">
        <f t="shared" si="18"/>
        <v>365768748</v>
      </c>
      <c r="N434" s="30" t="str">
        <f t="shared" si="19"/>
        <v>&gt;₹500</v>
      </c>
      <c r="O434" s="31">
        <f t="shared" si="20"/>
        <v>23.351999999999997</v>
      </c>
    </row>
    <row r="435" spans="1:15" x14ac:dyDescent="0.25">
      <c r="A435" s="32" t="s">
        <v>3711</v>
      </c>
      <c r="B435" s="33" t="s">
        <v>14703</v>
      </c>
      <c r="C435" s="34" t="s">
        <v>13098</v>
      </c>
      <c r="D435" s="35">
        <v>22999</v>
      </c>
      <c r="E435" s="35">
        <v>28999</v>
      </c>
      <c r="F435" s="36">
        <v>0.21</v>
      </c>
      <c r="G435" s="33">
        <v>3.9</v>
      </c>
      <c r="H435" s="37">
        <v>25824</v>
      </c>
      <c r="I435" s="33" t="s">
        <v>3713</v>
      </c>
      <c r="J435" s="33" t="s">
        <v>13372</v>
      </c>
      <c r="K435" s="34" t="s">
        <v>3374</v>
      </c>
      <c r="L435" s="34" t="s">
        <v>3375</v>
      </c>
      <c r="M435" s="35">
        <f t="shared" si="18"/>
        <v>748870176</v>
      </c>
      <c r="N435" s="38" t="str">
        <f t="shared" si="19"/>
        <v>&gt;₹500</v>
      </c>
      <c r="O435" s="39">
        <f t="shared" si="20"/>
        <v>29.724</v>
      </c>
    </row>
    <row r="436" spans="1:15" x14ac:dyDescent="0.25">
      <c r="A436" s="24" t="s">
        <v>3715</v>
      </c>
      <c r="B436" s="25" t="s">
        <v>14704</v>
      </c>
      <c r="C436" s="26" t="s">
        <v>13098</v>
      </c>
      <c r="D436" s="27">
        <v>599</v>
      </c>
      <c r="E436" s="27">
        <v>1490</v>
      </c>
      <c r="F436" s="28">
        <v>0.6</v>
      </c>
      <c r="G436" s="25">
        <v>4.0999999999999996</v>
      </c>
      <c r="H436" s="29">
        <v>161679</v>
      </c>
      <c r="I436" s="25" t="s">
        <v>3717</v>
      </c>
      <c r="J436" s="25" t="s">
        <v>13398</v>
      </c>
      <c r="K436" s="26" t="s">
        <v>3721</v>
      </c>
      <c r="L436" s="26" t="s">
        <v>3722</v>
      </c>
      <c r="M436" s="27">
        <f t="shared" si="18"/>
        <v>240901710</v>
      </c>
      <c r="N436" s="30" t="str">
        <f t="shared" si="19"/>
        <v>&gt;₹500</v>
      </c>
      <c r="O436" s="31">
        <f t="shared" si="20"/>
        <v>165.779</v>
      </c>
    </row>
    <row r="437" spans="1:15" x14ac:dyDescent="0.25">
      <c r="A437" s="32" t="s">
        <v>3725</v>
      </c>
      <c r="B437" s="33" t="s">
        <v>14705</v>
      </c>
      <c r="C437" s="34" t="s">
        <v>13098</v>
      </c>
      <c r="D437" s="35">
        <v>134</v>
      </c>
      <c r="E437" s="35">
        <v>699</v>
      </c>
      <c r="F437" s="36">
        <v>0.81</v>
      </c>
      <c r="G437" s="33">
        <v>4.0999999999999996</v>
      </c>
      <c r="H437" s="37">
        <v>16685</v>
      </c>
      <c r="I437" s="33" t="s">
        <v>3727</v>
      </c>
      <c r="J437" s="33" t="s">
        <v>13399</v>
      </c>
      <c r="K437" s="34" t="s">
        <v>3731</v>
      </c>
      <c r="L437" s="34" t="s">
        <v>3732</v>
      </c>
      <c r="M437" s="35">
        <f t="shared" si="18"/>
        <v>11662815</v>
      </c>
      <c r="N437" s="38" t="str">
        <f t="shared" si="19"/>
        <v>&gt;₹500</v>
      </c>
      <c r="O437" s="39">
        <f t="shared" si="20"/>
        <v>20.784999999999997</v>
      </c>
    </row>
    <row r="438" spans="1:15" x14ac:dyDescent="0.25">
      <c r="A438" s="24" t="s">
        <v>3735</v>
      </c>
      <c r="B438" s="25" t="s">
        <v>14706</v>
      </c>
      <c r="C438" s="26" t="s">
        <v>13098</v>
      </c>
      <c r="D438" s="27">
        <v>7499</v>
      </c>
      <c r="E438" s="27">
        <v>7999</v>
      </c>
      <c r="F438" s="28">
        <v>0.06</v>
      </c>
      <c r="G438" s="25">
        <v>4</v>
      </c>
      <c r="H438" s="29">
        <v>30907</v>
      </c>
      <c r="I438" s="25" t="s">
        <v>3737</v>
      </c>
      <c r="J438" s="25" t="s">
        <v>13400</v>
      </c>
      <c r="K438" s="26" t="s">
        <v>3741</v>
      </c>
      <c r="L438" s="26" t="s">
        <v>3742</v>
      </c>
      <c r="M438" s="27">
        <f t="shared" si="18"/>
        <v>247225093</v>
      </c>
      <c r="N438" s="30" t="str">
        <f t="shared" si="19"/>
        <v>&gt;₹500</v>
      </c>
      <c r="O438" s="31">
        <f t="shared" si="20"/>
        <v>34.906999999999996</v>
      </c>
    </row>
    <row r="439" spans="1:15" x14ac:dyDescent="0.25">
      <c r="A439" s="32" t="s">
        <v>3745</v>
      </c>
      <c r="B439" s="33" t="s">
        <v>14707</v>
      </c>
      <c r="C439" s="34" t="s">
        <v>13098</v>
      </c>
      <c r="D439" s="35">
        <v>1149</v>
      </c>
      <c r="E439" s="35">
        <v>2199</v>
      </c>
      <c r="F439" s="36">
        <v>0.48</v>
      </c>
      <c r="G439" s="33">
        <v>4.3</v>
      </c>
      <c r="H439" s="37">
        <v>178912</v>
      </c>
      <c r="I439" s="33" t="s">
        <v>3747</v>
      </c>
      <c r="J439" s="33" t="s">
        <v>13342</v>
      </c>
      <c r="K439" s="34" t="s">
        <v>2984</v>
      </c>
      <c r="L439" s="34" t="s">
        <v>2985</v>
      </c>
      <c r="M439" s="35">
        <f t="shared" si="18"/>
        <v>393427488</v>
      </c>
      <c r="N439" s="38" t="str">
        <f t="shared" si="19"/>
        <v>&gt;₹500</v>
      </c>
      <c r="O439" s="39">
        <f t="shared" si="20"/>
        <v>183.21200000000002</v>
      </c>
    </row>
    <row r="440" spans="1:15" x14ac:dyDescent="0.25">
      <c r="A440" s="24" t="s">
        <v>3750</v>
      </c>
      <c r="B440" s="25" t="s">
        <v>14708</v>
      </c>
      <c r="C440" s="26" t="s">
        <v>13098</v>
      </c>
      <c r="D440" s="27">
        <v>1324</v>
      </c>
      <c r="E440" s="27">
        <v>1699</v>
      </c>
      <c r="F440" s="28">
        <v>0.22</v>
      </c>
      <c r="G440" s="25">
        <v>4</v>
      </c>
      <c r="H440" s="29">
        <v>128311</v>
      </c>
      <c r="I440" s="25" t="s">
        <v>3752</v>
      </c>
      <c r="J440" s="25" t="s">
        <v>13347</v>
      </c>
      <c r="K440" s="26" t="s">
        <v>3050</v>
      </c>
      <c r="L440" s="26" t="s">
        <v>3051</v>
      </c>
      <c r="M440" s="27">
        <f t="shared" si="18"/>
        <v>218000389</v>
      </c>
      <c r="N440" s="30" t="str">
        <f t="shared" si="19"/>
        <v>&gt;₹500</v>
      </c>
      <c r="O440" s="31">
        <f t="shared" si="20"/>
        <v>132.31100000000001</v>
      </c>
    </row>
    <row r="441" spans="1:15" x14ac:dyDescent="0.25">
      <c r="A441" s="32" t="s">
        <v>3755</v>
      </c>
      <c r="B441" s="33" t="s">
        <v>14709</v>
      </c>
      <c r="C441" s="34" t="s">
        <v>13098</v>
      </c>
      <c r="D441" s="35">
        <v>13999</v>
      </c>
      <c r="E441" s="35">
        <v>19999</v>
      </c>
      <c r="F441" s="36">
        <v>0.3</v>
      </c>
      <c r="G441" s="33">
        <v>4.0999999999999996</v>
      </c>
      <c r="H441" s="37">
        <v>19252</v>
      </c>
      <c r="I441" s="33" t="s">
        <v>3705</v>
      </c>
      <c r="J441" s="33" t="s">
        <v>13367</v>
      </c>
      <c r="K441" s="34" t="s">
        <v>3308</v>
      </c>
      <c r="L441" s="34" t="s">
        <v>3309</v>
      </c>
      <c r="M441" s="35">
        <f t="shared" si="18"/>
        <v>385020748</v>
      </c>
      <c r="N441" s="38" t="str">
        <f t="shared" si="19"/>
        <v>&gt;₹500</v>
      </c>
      <c r="O441" s="39">
        <f t="shared" si="20"/>
        <v>23.351999999999997</v>
      </c>
    </row>
    <row r="442" spans="1:15" x14ac:dyDescent="0.25">
      <c r="A442" s="24" t="s">
        <v>122</v>
      </c>
      <c r="B442" s="25" t="s">
        <v>14322</v>
      </c>
      <c r="C442" s="26" t="s">
        <v>14291</v>
      </c>
      <c r="D442" s="27">
        <v>299</v>
      </c>
      <c r="E442" s="27">
        <v>799</v>
      </c>
      <c r="F442" s="28">
        <v>0.63</v>
      </c>
      <c r="G442" s="25">
        <v>4.2</v>
      </c>
      <c r="H442" s="29">
        <v>94364</v>
      </c>
      <c r="I442" s="25" t="s">
        <v>124</v>
      </c>
      <c r="J442" s="25" t="s">
        <v>13091</v>
      </c>
      <c r="K442" s="26" t="s">
        <v>53</v>
      </c>
      <c r="L442" s="26" t="s">
        <v>54</v>
      </c>
      <c r="M442" s="27">
        <f t="shared" si="18"/>
        <v>75396836</v>
      </c>
      <c r="N442" s="30" t="str">
        <f t="shared" si="19"/>
        <v>&gt;₹500</v>
      </c>
      <c r="O442" s="31">
        <f t="shared" si="20"/>
        <v>98.564000000000007</v>
      </c>
    </row>
    <row r="443" spans="1:15" x14ac:dyDescent="0.25">
      <c r="A443" s="32" t="s">
        <v>3761</v>
      </c>
      <c r="B443" s="33" t="s">
        <v>14710</v>
      </c>
      <c r="C443" s="34" t="s">
        <v>13098</v>
      </c>
      <c r="D443" s="35">
        <v>999</v>
      </c>
      <c r="E443" s="35">
        <v>1599</v>
      </c>
      <c r="F443" s="36">
        <v>0.38</v>
      </c>
      <c r="G443" s="33">
        <v>4</v>
      </c>
      <c r="H443" s="37">
        <v>7222</v>
      </c>
      <c r="I443" s="33" t="s">
        <v>3763</v>
      </c>
      <c r="J443" s="33" t="s">
        <v>13387</v>
      </c>
      <c r="K443" s="34" t="s">
        <v>3570</v>
      </c>
      <c r="L443" s="34" t="s">
        <v>3571</v>
      </c>
      <c r="M443" s="35">
        <f t="shared" si="18"/>
        <v>11547978</v>
      </c>
      <c r="N443" s="38" t="str">
        <f t="shared" si="19"/>
        <v>&gt;₹500</v>
      </c>
      <c r="O443" s="39">
        <f t="shared" si="20"/>
        <v>11.222000000000001</v>
      </c>
    </row>
    <row r="444" spans="1:15" x14ac:dyDescent="0.25">
      <c r="A444" s="24" t="s">
        <v>3766</v>
      </c>
      <c r="B444" s="25" t="s">
        <v>14711</v>
      </c>
      <c r="C444" s="26" t="s">
        <v>13098</v>
      </c>
      <c r="D444" s="27">
        <v>12999</v>
      </c>
      <c r="E444" s="27">
        <v>17999</v>
      </c>
      <c r="F444" s="28">
        <v>0.28000000000000003</v>
      </c>
      <c r="G444" s="25">
        <v>4.0999999999999996</v>
      </c>
      <c r="H444" s="29">
        <v>18998</v>
      </c>
      <c r="I444" s="25" t="s">
        <v>3208</v>
      </c>
      <c r="J444" s="25" t="s">
        <v>13361</v>
      </c>
      <c r="K444" s="26" t="s">
        <v>3212</v>
      </c>
      <c r="L444" s="26" t="s">
        <v>3213</v>
      </c>
      <c r="M444" s="27">
        <f t="shared" si="18"/>
        <v>341945002</v>
      </c>
      <c r="N444" s="30" t="str">
        <f t="shared" si="19"/>
        <v>&gt;₹500</v>
      </c>
      <c r="O444" s="31">
        <f t="shared" si="20"/>
        <v>23.097999999999999</v>
      </c>
    </row>
    <row r="445" spans="1:15" x14ac:dyDescent="0.25">
      <c r="A445" s="32" t="s">
        <v>3770</v>
      </c>
      <c r="B445" s="33" t="s">
        <v>14712</v>
      </c>
      <c r="C445" s="34" t="s">
        <v>13098</v>
      </c>
      <c r="D445" s="35">
        <v>15490</v>
      </c>
      <c r="E445" s="35">
        <v>20990</v>
      </c>
      <c r="F445" s="36">
        <v>0.26</v>
      </c>
      <c r="G445" s="33">
        <v>4.2</v>
      </c>
      <c r="H445" s="37">
        <v>32916</v>
      </c>
      <c r="I445" s="33" t="s">
        <v>3772</v>
      </c>
      <c r="J445" s="33" t="s">
        <v>13371</v>
      </c>
      <c r="K445" s="34" t="s">
        <v>3364</v>
      </c>
      <c r="L445" s="34" t="s">
        <v>3365</v>
      </c>
      <c r="M445" s="35">
        <f t="shared" si="18"/>
        <v>690906840</v>
      </c>
      <c r="N445" s="38" t="str">
        <f t="shared" si="19"/>
        <v>&gt;₹500</v>
      </c>
      <c r="O445" s="39">
        <f t="shared" si="20"/>
        <v>37.116</v>
      </c>
    </row>
    <row r="446" spans="1:15" x14ac:dyDescent="0.25">
      <c r="A446" s="24" t="s">
        <v>3775</v>
      </c>
      <c r="B446" s="25" t="s">
        <v>14713</v>
      </c>
      <c r="C446" s="26" t="s">
        <v>13098</v>
      </c>
      <c r="D446" s="27">
        <v>999</v>
      </c>
      <c r="E446" s="27">
        <v>2899</v>
      </c>
      <c r="F446" s="28">
        <v>0.66</v>
      </c>
      <c r="G446" s="25">
        <v>4.5999999999999996</v>
      </c>
      <c r="H446" s="29">
        <v>26603</v>
      </c>
      <c r="I446" s="25" t="s">
        <v>3778</v>
      </c>
      <c r="J446" s="25" t="s">
        <v>13401</v>
      </c>
      <c r="K446" s="26" t="s">
        <v>3782</v>
      </c>
      <c r="L446" s="26" t="s">
        <v>3783</v>
      </c>
      <c r="M446" s="27">
        <f t="shared" si="18"/>
        <v>77122097</v>
      </c>
      <c r="N446" s="30" t="str">
        <f t="shared" si="19"/>
        <v>&gt;₹500</v>
      </c>
      <c r="O446" s="31">
        <f t="shared" si="20"/>
        <v>31.203000000000003</v>
      </c>
    </row>
    <row r="447" spans="1:15" x14ac:dyDescent="0.25">
      <c r="A447" s="32" t="s">
        <v>3786</v>
      </c>
      <c r="B447" s="33" t="s">
        <v>14714</v>
      </c>
      <c r="C447" s="34" t="s">
        <v>13098</v>
      </c>
      <c r="D447" s="35">
        <v>1599</v>
      </c>
      <c r="E447" s="35">
        <v>4999</v>
      </c>
      <c r="F447" s="36">
        <v>0.68</v>
      </c>
      <c r="G447" s="33">
        <v>4</v>
      </c>
      <c r="H447" s="37">
        <v>67950</v>
      </c>
      <c r="I447" s="33" t="s">
        <v>3788</v>
      </c>
      <c r="J447" s="33" t="s">
        <v>13402</v>
      </c>
      <c r="K447" s="34" t="s">
        <v>3792</v>
      </c>
      <c r="L447" s="34" t="s">
        <v>3793</v>
      </c>
      <c r="M447" s="35">
        <f t="shared" si="18"/>
        <v>339682050</v>
      </c>
      <c r="N447" s="38" t="str">
        <f t="shared" si="19"/>
        <v>&gt;₹500</v>
      </c>
      <c r="O447" s="39">
        <f t="shared" si="20"/>
        <v>71.95</v>
      </c>
    </row>
    <row r="448" spans="1:15" x14ac:dyDescent="0.25">
      <c r="A448" s="24" t="s">
        <v>3796</v>
      </c>
      <c r="B448" s="25" t="s">
        <v>14715</v>
      </c>
      <c r="C448" s="26" t="s">
        <v>13098</v>
      </c>
      <c r="D448" s="27">
        <v>1324</v>
      </c>
      <c r="E448" s="27">
        <v>1699</v>
      </c>
      <c r="F448" s="28">
        <v>0.22</v>
      </c>
      <c r="G448" s="25">
        <v>4</v>
      </c>
      <c r="H448" s="29">
        <v>128311</v>
      </c>
      <c r="I448" s="25" t="s">
        <v>3752</v>
      </c>
      <c r="J448" s="25" t="s">
        <v>13347</v>
      </c>
      <c r="K448" s="26" t="s">
        <v>3050</v>
      </c>
      <c r="L448" s="26" t="s">
        <v>3051</v>
      </c>
      <c r="M448" s="27">
        <f t="shared" si="18"/>
        <v>218000389</v>
      </c>
      <c r="N448" s="30" t="str">
        <f t="shared" si="19"/>
        <v>&gt;₹500</v>
      </c>
      <c r="O448" s="31">
        <f t="shared" si="20"/>
        <v>132.31100000000001</v>
      </c>
    </row>
    <row r="449" spans="1:15" x14ac:dyDescent="0.25">
      <c r="A449" s="32" t="s">
        <v>3799</v>
      </c>
      <c r="B449" s="33" t="s">
        <v>14716</v>
      </c>
      <c r="C449" s="34" t="s">
        <v>13098</v>
      </c>
      <c r="D449" s="35">
        <v>20999</v>
      </c>
      <c r="E449" s="35">
        <v>29990</v>
      </c>
      <c r="F449" s="36">
        <v>0.3</v>
      </c>
      <c r="G449" s="33">
        <v>4.3</v>
      </c>
      <c r="H449" s="37">
        <v>9499</v>
      </c>
      <c r="I449" s="33" t="s">
        <v>3801</v>
      </c>
      <c r="J449" s="33" t="s">
        <v>13403</v>
      </c>
      <c r="K449" s="34" t="s">
        <v>3805</v>
      </c>
      <c r="L449" s="34" t="s">
        <v>3806</v>
      </c>
      <c r="M449" s="35">
        <f t="shared" si="18"/>
        <v>284875010</v>
      </c>
      <c r="N449" s="38" t="str">
        <f t="shared" si="19"/>
        <v>&gt;₹500</v>
      </c>
      <c r="O449" s="39">
        <f t="shared" si="20"/>
        <v>13.798999999999999</v>
      </c>
    </row>
    <row r="450" spans="1:15" x14ac:dyDescent="0.25">
      <c r="A450" s="24" t="s">
        <v>3809</v>
      </c>
      <c r="B450" s="25" t="s">
        <v>14717</v>
      </c>
      <c r="C450" s="26" t="s">
        <v>13098</v>
      </c>
      <c r="D450" s="27">
        <v>999</v>
      </c>
      <c r="E450" s="27">
        <v>1999</v>
      </c>
      <c r="F450" s="28">
        <v>0.5</v>
      </c>
      <c r="G450" s="25">
        <v>4.3</v>
      </c>
      <c r="H450" s="29">
        <v>1777</v>
      </c>
      <c r="I450" s="25" t="s">
        <v>3811</v>
      </c>
      <c r="J450" s="25" t="s">
        <v>13404</v>
      </c>
      <c r="K450" s="26" t="s">
        <v>3815</v>
      </c>
      <c r="L450" s="26" t="s">
        <v>3816</v>
      </c>
      <c r="M450" s="27">
        <f t="shared" ref="M450:M513" si="21">E450 * H450</f>
        <v>3552223</v>
      </c>
      <c r="N450" s="30" t="str">
        <f t="shared" ref="N450:N513" si="22">IF(E450&lt;200, "&lt;₹200", IF(E450&lt;=500, "₹200–₹500", "&gt;₹500" ) )</f>
        <v>&gt;₹500</v>
      </c>
      <c r="O450" s="31">
        <f t="shared" ref="O450:O513" si="23">G450 + (H450/1000)</f>
        <v>6.077</v>
      </c>
    </row>
    <row r="451" spans="1:15" x14ac:dyDescent="0.25">
      <c r="A451" s="32" t="s">
        <v>3819</v>
      </c>
      <c r="B451" s="33" t="s">
        <v>14718</v>
      </c>
      <c r="C451" s="34" t="s">
        <v>13098</v>
      </c>
      <c r="D451" s="35">
        <v>12490</v>
      </c>
      <c r="E451" s="35">
        <v>15990</v>
      </c>
      <c r="F451" s="36">
        <v>0.22</v>
      </c>
      <c r="G451" s="33">
        <v>4.2</v>
      </c>
      <c r="H451" s="37">
        <v>58506</v>
      </c>
      <c r="I451" s="33" t="s">
        <v>3821</v>
      </c>
      <c r="J451" s="33" t="s">
        <v>13405</v>
      </c>
      <c r="K451" s="34" t="s">
        <v>3825</v>
      </c>
      <c r="L451" s="34" t="s">
        <v>3826</v>
      </c>
      <c r="M451" s="35">
        <f t="shared" si="21"/>
        <v>935510940</v>
      </c>
      <c r="N451" s="38" t="str">
        <f t="shared" si="22"/>
        <v>&gt;₹500</v>
      </c>
      <c r="O451" s="39">
        <f t="shared" si="23"/>
        <v>62.706000000000003</v>
      </c>
    </row>
    <row r="452" spans="1:15" x14ac:dyDescent="0.25">
      <c r="A452" s="24" t="s">
        <v>3829</v>
      </c>
      <c r="B452" s="25" t="s">
        <v>14719</v>
      </c>
      <c r="C452" s="26" t="s">
        <v>13098</v>
      </c>
      <c r="D452" s="27">
        <v>17999</v>
      </c>
      <c r="E452" s="27">
        <v>21990</v>
      </c>
      <c r="F452" s="28">
        <v>0.18</v>
      </c>
      <c r="G452" s="25">
        <v>4</v>
      </c>
      <c r="H452" s="29">
        <v>21350</v>
      </c>
      <c r="I452" s="25" t="s">
        <v>3831</v>
      </c>
      <c r="J452" s="25" t="s">
        <v>13363</v>
      </c>
      <c r="K452" s="26" t="s">
        <v>3241</v>
      </c>
      <c r="L452" s="26" t="s">
        <v>3242</v>
      </c>
      <c r="M452" s="27">
        <f t="shared" si="21"/>
        <v>469486500</v>
      </c>
      <c r="N452" s="30" t="str">
        <f t="shared" si="22"/>
        <v>&gt;₹500</v>
      </c>
      <c r="O452" s="31">
        <f t="shared" si="23"/>
        <v>25.35</v>
      </c>
    </row>
    <row r="453" spans="1:15" x14ac:dyDescent="0.25">
      <c r="A453" s="32" t="s">
        <v>138</v>
      </c>
      <c r="B453" s="33" t="s">
        <v>14324</v>
      </c>
      <c r="C453" s="34" t="s">
        <v>14291</v>
      </c>
      <c r="D453" s="35">
        <v>350</v>
      </c>
      <c r="E453" s="35">
        <v>899</v>
      </c>
      <c r="F453" s="36">
        <v>0.61</v>
      </c>
      <c r="G453" s="33">
        <v>4.2</v>
      </c>
      <c r="H453" s="37">
        <v>2263</v>
      </c>
      <c r="I453" s="33" t="s">
        <v>140</v>
      </c>
      <c r="J453" s="33" t="s">
        <v>13100</v>
      </c>
      <c r="K453" s="34" t="s">
        <v>144</v>
      </c>
      <c r="L453" s="34" t="s">
        <v>145</v>
      </c>
      <c r="M453" s="35">
        <f t="shared" si="21"/>
        <v>2034437</v>
      </c>
      <c r="N453" s="38" t="str">
        <f t="shared" si="22"/>
        <v>&gt;₹500</v>
      </c>
      <c r="O453" s="39">
        <f t="shared" si="23"/>
        <v>6.4630000000000001</v>
      </c>
    </row>
    <row r="454" spans="1:15" x14ac:dyDescent="0.25">
      <c r="A454" s="24" t="s">
        <v>3835</v>
      </c>
      <c r="B454" s="25" t="s">
        <v>14720</v>
      </c>
      <c r="C454" s="26" t="s">
        <v>13098</v>
      </c>
      <c r="D454" s="27">
        <v>1399</v>
      </c>
      <c r="E454" s="27">
        <v>1630</v>
      </c>
      <c r="F454" s="28">
        <v>0.14000000000000001</v>
      </c>
      <c r="G454" s="25">
        <v>4</v>
      </c>
      <c r="H454" s="29">
        <v>9378</v>
      </c>
      <c r="I454" s="25" t="s">
        <v>3837</v>
      </c>
      <c r="J454" s="25" t="s">
        <v>13406</v>
      </c>
      <c r="K454" s="26" t="s">
        <v>3841</v>
      </c>
      <c r="L454" s="26" t="s">
        <v>3842</v>
      </c>
      <c r="M454" s="27">
        <f t="shared" si="21"/>
        <v>15286140</v>
      </c>
      <c r="N454" s="30" t="str">
        <f t="shared" si="22"/>
        <v>&gt;₹500</v>
      </c>
      <c r="O454" s="31">
        <f t="shared" si="23"/>
        <v>13.378</v>
      </c>
    </row>
    <row r="455" spans="1:15" x14ac:dyDescent="0.25">
      <c r="A455" s="32" t="s">
        <v>3847</v>
      </c>
      <c r="B455" s="33" t="s">
        <v>14721</v>
      </c>
      <c r="C455" s="34" t="s">
        <v>13098</v>
      </c>
      <c r="D455" s="35">
        <v>1499</v>
      </c>
      <c r="E455" s="35">
        <v>6990</v>
      </c>
      <c r="F455" s="36">
        <v>0.79</v>
      </c>
      <c r="G455" s="33">
        <v>3.9</v>
      </c>
      <c r="H455" s="37">
        <v>21796</v>
      </c>
      <c r="I455" s="33" t="s">
        <v>3056</v>
      </c>
      <c r="J455" s="33" t="s">
        <v>13348</v>
      </c>
      <c r="K455" s="34" t="s">
        <v>3060</v>
      </c>
      <c r="L455" s="34" t="s">
        <v>3061</v>
      </c>
      <c r="M455" s="35">
        <f t="shared" si="21"/>
        <v>152354040</v>
      </c>
      <c r="N455" s="38" t="str">
        <f t="shared" si="22"/>
        <v>&gt;₹500</v>
      </c>
      <c r="O455" s="39">
        <f t="shared" si="23"/>
        <v>25.695999999999998</v>
      </c>
    </row>
    <row r="456" spans="1:15" x14ac:dyDescent="0.25">
      <c r="A456" s="24" t="s">
        <v>3851</v>
      </c>
      <c r="B456" s="25" t="s">
        <v>14722</v>
      </c>
      <c r="C456" s="26" t="s">
        <v>13098</v>
      </c>
      <c r="D456" s="27">
        <v>1999</v>
      </c>
      <c r="E456" s="27">
        <v>7990</v>
      </c>
      <c r="F456" s="28">
        <v>0.75</v>
      </c>
      <c r="G456" s="25">
        <v>3.8</v>
      </c>
      <c r="H456" s="29">
        <v>17833</v>
      </c>
      <c r="I456" s="25" t="s">
        <v>2969</v>
      </c>
      <c r="J456" s="25" t="s">
        <v>13341</v>
      </c>
      <c r="K456" s="26" t="s">
        <v>2973</v>
      </c>
      <c r="L456" s="26" t="s">
        <v>2974</v>
      </c>
      <c r="M456" s="27">
        <f t="shared" si="21"/>
        <v>142485670</v>
      </c>
      <c r="N456" s="30" t="str">
        <f t="shared" si="22"/>
        <v>&gt;₹500</v>
      </c>
      <c r="O456" s="31">
        <f t="shared" si="23"/>
        <v>21.632999999999999</v>
      </c>
    </row>
    <row r="457" spans="1:15" x14ac:dyDescent="0.25">
      <c r="A457" s="32" t="s">
        <v>3855</v>
      </c>
      <c r="B457" s="33" t="s">
        <v>14723</v>
      </c>
      <c r="C457" s="34" t="s">
        <v>13098</v>
      </c>
      <c r="D457" s="35">
        <v>999</v>
      </c>
      <c r="E457" s="35">
        <v>2899</v>
      </c>
      <c r="F457" s="36">
        <v>0.66</v>
      </c>
      <c r="G457" s="33">
        <v>4.7</v>
      </c>
      <c r="H457" s="37">
        <v>7779</v>
      </c>
      <c r="I457" s="33" t="s">
        <v>3857</v>
      </c>
      <c r="J457" s="33" t="s">
        <v>13407</v>
      </c>
      <c r="K457" s="34" t="s">
        <v>3861</v>
      </c>
      <c r="L457" s="34" t="s">
        <v>3862</v>
      </c>
      <c r="M457" s="35">
        <f t="shared" si="21"/>
        <v>22551321</v>
      </c>
      <c r="N457" s="38" t="str">
        <f t="shared" si="22"/>
        <v>&gt;₹500</v>
      </c>
      <c r="O457" s="39">
        <f t="shared" si="23"/>
        <v>12.478999999999999</v>
      </c>
    </row>
    <row r="458" spans="1:15" x14ac:dyDescent="0.25">
      <c r="A458" s="24" t="s">
        <v>3865</v>
      </c>
      <c r="B458" s="25" t="s">
        <v>14724</v>
      </c>
      <c r="C458" s="26" t="s">
        <v>13098</v>
      </c>
      <c r="D458" s="27">
        <v>2099</v>
      </c>
      <c r="E458" s="27">
        <v>5999</v>
      </c>
      <c r="F458" s="28">
        <v>0.65</v>
      </c>
      <c r="G458" s="25">
        <v>4.3</v>
      </c>
      <c r="H458" s="29">
        <v>17129</v>
      </c>
      <c r="I458" s="25" t="s">
        <v>3868</v>
      </c>
      <c r="J458" s="25" t="s">
        <v>13408</v>
      </c>
      <c r="K458" s="26" t="s">
        <v>3872</v>
      </c>
      <c r="L458" s="26" t="s">
        <v>3873</v>
      </c>
      <c r="M458" s="27">
        <f t="shared" si="21"/>
        <v>102756871</v>
      </c>
      <c r="N458" s="30" t="str">
        <f t="shared" si="22"/>
        <v>&gt;₹500</v>
      </c>
      <c r="O458" s="31">
        <f t="shared" si="23"/>
        <v>21.429000000000002</v>
      </c>
    </row>
    <row r="459" spans="1:15" x14ac:dyDescent="0.25">
      <c r="A459" s="32" t="s">
        <v>3876</v>
      </c>
      <c r="B459" s="33" t="s">
        <v>14725</v>
      </c>
      <c r="C459" s="34" t="s">
        <v>13098</v>
      </c>
      <c r="D459" s="35">
        <v>337</v>
      </c>
      <c r="E459" s="35">
        <v>699</v>
      </c>
      <c r="F459" s="36">
        <v>0.52</v>
      </c>
      <c r="G459" s="33">
        <v>4.2</v>
      </c>
      <c r="H459" s="37">
        <v>4969</v>
      </c>
      <c r="I459" s="33" t="s">
        <v>3878</v>
      </c>
      <c r="J459" s="33" t="s">
        <v>13409</v>
      </c>
      <c r="K459" s="34" t="s">
        <v>3882</v>
      </c>
      <c r="L459" s="34" t="s">
        <v>3883</v>
      </c>
      <c r="M459" s="35">
        <f t="shared" si="21"/>
        <v>3473331</v>
      </c>
      <c r="N459" s="38" t="str">
        <f t="shared" si="22"/>
        <v>&gt;₹500</v>
      </c>
      <c r="O459" s="39">
        <f t="shared" si="23"/>
        <v>9.1690000000000005</v>
      </c>
    </row>
    <row r="460" spans="1:15" x14ac:dyDescent="0.25">
      <c r="A460" s="24" t="s">
        <v>3886</v>
      </c>
      <c r="B460" s="25" t="s">
        <v>14726</v>
      </c>
      <c r="C460" s="26" t="s">
        <v>13098</v>
      </c>
      <c r="D460" s="27">
        <v>2999</v>
      </c>
      <c r="E460" s="27">
        <v>7990</v>
      </c>
      <c r="F460" s="28">
        <v>0.62</v>
      </c>
      <c r="G460" s="25">
        <v>4.0999999999999996</v>
      </c>
      <c r="H460" s="29">
        <v>154</v>
      </c>
      <c r="I460" s="25" t="s">
        <v>3888</v>
      </c>
      <c r="J460" s="25" t="s">
        <v>13410</v>
      </c>
      <c r="K460" s="26" t="s">
        <v>13040</v>
      </c>
      <c r="L460" s="26" t="s">
        <v>3892</v>
      </c>
      <c r="M460" s="27">
        <f t="shared" si="21"/>
        <v>1230460</v>
      </c>
      <c r="N460" s="30" t="str">
        <f t="shared" si="22"/>
        <v>&gt;₹500</v>
      </c>
      <c r="O460" s="31">
        <f t="shared" si="23"/>
        <v>4.2539999999999996</v>
      </c>
    </row>
    <row r="461" spans="1:15" x14ac:dyDescent="0.25">
      <c r="A461" s="32" t="s">
        <v>3895</v>
      </c>
      <c r="B461" s="33" t="s">
        <v>14727</v>
      </c>
      <c r="C461" s="34" t="s">
        <v>13098</v>
      </c>
      <c r="D461" s="35">
        <v>1299</v>
      </c>
      <c r="E461" s="35">
        <v>5999</v>
      </c>
      <c r="F461" s="36">
        <v>0.78</v>
      </c>
      <c r="G461" s="33">
        <v>3.3</v>
      </c>
      <c r="H461" s="37">
        <v>4415</v>
      </c>
      <c r="I461" s="33" t="s">
        <v>3897</v>
      </c>
      <c r="J461" s="33" t="s">
        <v>13411</v>
      </c>
      <c r="K461" s="34" t="s">
        <v>3901</v>
      </c>
      <c r="L461" s="34" t="s">
        <v>3902</v>
      </c>
      <c r="M461" s="35">
        <f t="shared" si="21"/>
        <v>26485585</v>
      </c>
      <c r="N461" s="38" t="str">
        <f t="shared" si="22"/>
        <v>&gt;₹500</v>
      </c>
      <c r="O461" s="39">
        <f t="shared" si="23"/>
        <v>7.7149999999999999</v>
      </c>
    </row>
    <row r="462" spans="1:15" x14ac:dyDescent="0.25">
      <c r="A462" s="24" t="s">
        <v>157</v>
      </c>
      <c r="B462" s="25" t="s">
        <v>14326</v>
      </c>
      <c r="C462" s="26" t="s">
        <v>14291</v>
      </c>
      <c r="D462" s="27">
        <v>349</v>
      </c>
      <c r="E462" s="27">
        <v>399</v>
      </c>
      <c r="F462" s="28">
        <v>0.13</v>
      </c>
      <c r="G462" s="25">
        <v>4.4000000000000004</v>
      </c>
      <c r="H462" s="29">
        <v>18757</v>
      </c>
      <c r="I462" s="25" t="s">
        <v>159</v>
      </c>
      <c r="J462" s="25" t="s">
        <v>13102</v>
      </c>
      <c r="K462" s="26" t="s">
        <v>163</v>
      </c>
      <c r="L462" s="26" t="s">
        <v>3905</v>
      </c>
      <c r="M462" s="27">
        <f t="shared" si="21"/>
        <v>7484043</v>
      </c>
      <c r="N462" s="30" t="str">
        <f t="shared" si="22"/>
        <v>₹200–₹500</v>
      </c>
      <c r="O462" s="31">
        <f t="shared" si="23"/>
        <v>23.157000000000004</v>
      </c>
    </row>
    <row r="463" spans="1:15" x14ac:dyDescent="0.25">
      <c r="A463" s="32" t="s">
        <v>3908</v>
      </c>
      <c r="B463" s="33" t="s">
        <v>14728</v>
      </c>
      <c r="C463" s="34" t="s">
        <v>13098</v>
      </c>
      <c r="D463" s="35">
        <v>16499</v>
      </c>
      <c r="E463" s="35">
        <v>20990</v>
      </c>
      <c r="F463" s="36">
        <v>0.21</v>
      </c>
      <c r="G463" s="33">
        <v>4</v>
      </c>
      <c r="H463" s="37">
        <v>21350</v>
      </c>
      <c r="I463" s="33" t="s">
        <v>3831</v>
      </c>
      <c r="J463" s="33" t="s">
        <v>13363</v>
      </c>
      <c r="K463" s="34" t="s">
        <v>3241</v>
      </c>
      <c r="L463" s="34" t="s">
        <v>3242</v>
      </c>
      <c r="M463" s="35">
        <f t="shared" si="21"/>
        <v>448136500</v>
      </c>
      <c r="N463" s="38" t="str">
        <f t="shared" si="22"/>
        <v>&gt;₹500</v>
      </c>
      <c r="O463" s="39">
        <f t="shared" si="23"/>
        <v>25.35</v>
      </c>
    </row>
    <row r="464" spans="1:15" x14ac:dyDescent="0.25">
      <c r="A464" s="24" t="s">
        <v>3912</v>
      </c>
      <c r="B464" s="25" t="s">
        <v>3913</v>
      </c>
      <c r="C464" s="26" t="s">
        <v>13098</v>
      </c>
      <c r="D464" s="27">
        <v>499</v>
      </c>
      <c r="E464" s="27">
        <v>499</v>
      </c>
      <c r="F464" s="28">
        <v>0</v>
      </c>
      <c r="G464" s="25">
        <v>4.2</v>
      </c>
      <c r="H464" s="29">
        <v>31539</v>
      </c>
      <c r="I464" s="25" t="s">
        <v>3914</v>
      </c>
      <c r="J464" s="25" t="s">
        <v>13412</v>
      </c>
      <c r="K464" s="26" t="s">
        <v>3918</v>
      </c>
      <c r="L464" s="26" t="s">
        <v>3919</v>
      </c>
      <c r="M464" s="27">
        <f t="shared" si="21"/>
        <v>15737961</v>
      </c>
      <c r="N464" s="30" t="str">
        <f t="shared" si="22"/>
        <v>₹200–₹500</v>
      </c>
      <c r="O464" s="31">
        <f t="shared" si="23"/>
        <v>35.739000000000004</v>
      </c>
    </row>
    <row r="465" spans="1:15" x14ac:dyDescent="0.25">
      <c r="A465" s="32" t="s">
        <v>3924</v>
      </c>
      <c r="B465" s="33" t="s">
        <v>14729</v>
      </c>
      <c r="C465" s="34" t="s">
        <v>13098</v>
      </c>
      <c r="D465" s="35">
        <v>999</v>
      </c>
      <c r="E465" s="35">
        <v>2899</v>
      </c>
      <c r="F465" s="36">
        <v>0.66</v>
      </c>
      <c r="G465" s="33">
        <v>4.5999999999999996</v>
      </c>
      <c r="H465" s="37">
        <v>6129</v>
      </c>
      <c r="I465" s="33" t="s">
        <v>3926</v>
      </c>
      <c r="J465" s="33" t="s">
        <v>13413</v>
      </c>
      <c r="K465" s="34" t="s">
        <v>3930</v>
      </c>
      <c r="L465" s="34" t="s">
        <v>13041</v>
      </c>
      <c r="M465" s="35">
        <f t="shared" si="21"/>
        <v>17767971</v>
      </c>
      <c r="N465" s="38" t="str">
        <f t="shared" si="22"/>
        <v>&gt;₹500</v>
      </c>
      <c r="O465" s="39">
        <f t="shared" si="23"/>
        <v>10.728999999999999</v>
      </c>
    </row>
    <row r="466" spans="1:15" x14ac:dyDescent="0.25">
      <c r="A466" s="24" t="s">
        <v>3933</v>
      </c>
      <c r="B466" s="25" t="s">
        <v>14730</v>
      </c>
      <c r="C466" s="26" t="s">
        <v>13098</v>
      </c>
      <c r="D466" s="27">
        <v>10499</v>
      </c>
      <c r="E466" s="27">
        <v>13499</v>
      </c>
      <c r="F466" s="28">
        <v>0.22</v>
      </c>
      <c r="G466" s="25">
        <v>4.2</v>
      </c>
      <c r="H466" s="29">
        <v>284</v>
      </c>
      <c r="I466" s="25" t="s">
        <v>3077</v>
      </c>
      <c r="J466" s="25" t="s">
        <v>13350</v>
      </c>
      <c r="K466" s="26" t="s">
        <v>3081</v>
      </c>
      <c r="L466" s="26" t="s">
        <v>3082</v>
      </c>
      <c r="M466" s="27">
        <f t="shared" si="21"/>
        <v>3833716</v>
      </c>
      <c r="N466" s="30" t="str">
        <f t="shared" si="22"/>
        <v>&gt;₹500</v>
      </c>
      <c r="O466" s="31">
        <f t="shared" si="23"/>
        <v>4.484</v>
      </c>
    </row>
    <row r="467" spans="1:15" x14ac:dyDescent="0.25">
      <c r="A467" s="32" t="s">
        <v>3938</v>
      </c>
      <c r="B467" s="33" t="s">
        <v>14731</v>
      </c>
      <c r="C467" s="34" t="s">
        <v>13098</v>
      </c>
      <c r="D467" s="35">
        <v>251</v>
      </c>
      <c r="E467" s="35">
        <v>999</v>
      </c>
      <c r="F467" s="36">
        <v>0.75</v>
      </c>
      <c r="G467" s="33">
        <v>3.7</v>
      </c>
      <c r="H467" s="37">
        <v>3234</v>
      </c>
      <c r="I467" s="33" t="s">
        <v>3941</v>
      </c>
      <c r="J467" s="33" t="s">
        <v>13414</v>
      </c>
      <c r="K467" s="34" t="s">
        <v>3945</v>
      </c>
      <c r="L467" s="34" t="s">
        <v>3946</v>
      </c>
      <c r="M467" s="35">
        <f t="shared" si="21"/>
        <v>3230766</v>
      </c>
      <c r="N467" s="38" t="str">
        <f t="shared" si="22"/>
        <v>&gt;₹500</v>
      </c>
      <c r="O467" s="39">
        <f t="shared" si="23"/>
        <v>6.9340000000000002</v>
      </c>
    </row>
    <row r="468" spans="1:15" x14ac:dyDescent="0.25">
      <c r="A468" s="24" t="s">
        <v>183</v>
      </c>
      <c r="B468" s="25" t="s">
        <v>14329</v>
      </c>
      <c r="C468" s="26" t="s">
        <v>14291</v>
      </c>
      <c r="D468" s="27">
        <v>199</v>
      </c>
      <c r="E468" s="27">
        <v>499</v>
      </c>
      <c r="F468" s="28">
        <v>0.6</v>
      </c>
      <c r="G468" s="25">
        <v>4.0999999999999996</v>
      </c>
      <c r="H468" s="29">
        <v>13045</v>
      </c>
      <c r="I468" s="25" t="s">
        <v>185</v>
      </c>
      <c r="J468" s="25" t="s">
        <v>13104</v>
      </c>
      <c r="K468" s="26" t="s">
        <v>3952</v>
      </c>
      <c r="L468" s="26" t="s">
        <v>3953</v>
      </c>
      <c r="M468" s="27">
        <f t="shared" si="21"/>
        <v>6509455</v>
      </c>
      <c r="N468" s="30" t="str">
        <f t="shared" si="22"/>
        <v>₹200–₹500</v>
      </c>
      <c r="O468" s="31">
        <f t="shared" si="23"/>
        <v>17.145</v>
      </c>
    </row>
    <row r="469" spans="1:15" x14ac:dyDescent="0.25">
      <c r="A469" s="32" t="s">
        <v>3956</v>
      </c>
      <c r="B469" s="33" t="s">
        <v>14732</v>
      </c>
      <c r="C469" s="34" t="s">
        <v>13098</v>
      </c>
      <c r="D469" s="35">
        <v>6499</v>
      </c>
      <c r="E469" s="35">
        <v>7999</v>
      </c>
      <c r="F469" s="36">
        <v>0.19</v>
      </c>
      <c r="G469" s="33">
        <v>4.0999999999999996</v>
      </c>
      <c r="H469" s="37">
        <v>313832</v>
      </c>
      <c r="I469" s="33" t="s">
        <v>3958</v>
      </c>
      <c r="J469" s="33" t="s">
        <v>13364</v>
      </c>
      <c r="K469" s="34" t="s">
        <v>3256</v>
      </c>
      <c r="L469" s="34" t="s">
        <v>3257</v>
      </c>
      <c r="M469" s="35">
        <f t="shared" si="21"/>
        <v>2510342168</v>
      </c>
      <c r="N469" s="38" t="str">
        <f t="shared" si="22"/>
        <v>&gt;₹500</v>
      </c>
      <c r="O469" s="39">
        <f t="shared" si="23"/>
        <v>317.93200000000002</v>
      </c>
    </row>
    <row r="470" spans="1:15" x14ac:dyDescent="0.25">
      <c r="A470" s="24" t="s">
        <v>3961</v>
      </c>
      <c r="B470" s="25" t="s">
        <v>14733</v>
      </c>
      <c r="C470" s="26" t="s">
        <v>13098</v>
      </c>
      <c r="D470" s="27">
        <v>2999</v>
      </c>
      <c r="E470" s="27">
        <v>9999</v>
      </c>
      <c r="F470" s="28">
        <v>0.7</v>
      </c>
      <c r="G470" s="25">
        <v>4.2</v>
      </c>
      <c r="H470" s="29">
        <v>20879</v>
      </c>
      <c r="I470" s="25" t="s">
        <v>3963</v>
      </c>
      <c r="J470" s="25" t="s">
        <v>13415</v>
      </c>
      <c r="K470" s="26" t="s">
        <v>3967</v>
      </c>
      <c r="L470" s="26" t="s">
        <v>3968</v>
      </c>
      <c r="M470" s="27">
        <f t="shared" si="21"/>
        <v>208769121</v>
      </c>
      <c r="N470" s="30" t="str">
        <f t="shared" si="22"/>
        <v>&gt;₹500</v>
      </c>
      <c r="O470" s="31">
        <f t="shared" si="23"/>
        <v>25.079000000000001</v>
      </c>
    </row>
    <row r="471" spans="1:15" x14ac:dyDescent="0.25">
      <c r="A471" s="32" t="s">
        <v>3971</v>
      </c>
      <c r="B471" s="33" t="s">
        <v>14734</v>
      </c>
      <c r="C471" s="34" t="s">
        <v>13098</v>
      </c>
      <c r="D471" s="35">
        <v>279</v>
      </c>
      <c r="E471" s="35">
        <v>1499</v>
      </c>
      <c r="F471" s="36">
        <v>0.81</v>
      </c>
      <c r="G471" s="33">
        <v>4.2</v>
      </c>
      <c r="H471" s="37">
        <v>2646</v>
      </c>
      <c r="I471" s="33" t="s">
        <v>3974</v>
      </c>
      <c r="J471" s="33" t="s">
        <v>13416</v>
      </c>
      <c r="K471" s="34" t="s">
        <v>3978</v>
      </c>
      <c r="L471" s="34" t="s">
        <v>3979</v>
      </c>
      <c r="M471" s="35">
        <f t="shared" si="21"/>
        <v>3966354</v>
      </c>
      <c r="N471" s="38" t="str">
        <f t="shared" si="22"/>
        <v>&gt;₹500</v>
      </c>
      <c r="O471" s="39">
        <f t="shared" si="23"/>
        <v>6.8460000000000001</v>
      </c>
    </row>
    <row r="472" spans="1:15" x14ac:dyDescent="0.25">
      <c r="A472" s="24" t="s">
        <v>3982</v>
      </c>
      <c r="B472" s="25" t="s">
        <v>14735</v>
      </c>
      <c r="C472" s="26" t="s">
        <v>13098</v>
      </c>
      <c r="D472" s="27">
        <v>269</v>
      </c>
      <c r="E472" s="27">
        <v>1499</v>
      </c>
      <c r="F472" s="28">
        <v>0.82</v>
      </c>
      <c r="G472" s="25">
        <v>4.5</v>
      </c>
      <c r="H472" s="29">
        <v>28978</v>
      </c>
      <c r="I472" s="25" t="s">
        <v>3984</v>
      </c>
      <c r="J472" s="25" t="s">
        <v>13417</v>
      </c>
      <c r="K472" s="26" t="s">
        <v>3988</v>
      </c>
      <c r="L472" s="26" t="s">
        <v>3989</v>
      </c>
      <c r="M472" s="27">
        <f t="shared" si="21"/>
        <v>43438022</v>
      </c>
      <c r="N472" s="30" t="str">
        <f t="shared" si="22"/>
        <v>&gt;₹500</v>
      </c>
      <c r="O472" s="31">
        <f t="shared" si="23"/>
        <v>33.478000000000002</v>
      </c>
    </row>
    <row r="473" spans="1:15" x14ac:dyDescent="0.25">
      <c r="A473" s="32" t="s">
        <v>3992</v>
      </c>
      <c r="B473" s="33" t="s">
        <v>14736</v>
      </c>
      <c r="C473" s="34" t="s">
        <v>13098</v>
      </c>
      <c r="D473" s="35">
        <v>8999</v>
      </c>
      <c r="E473" s="35">
        <v>13499</v>
      </c>
      <c r="F473" s="36">
        <v>0.33</v>
      </c>
      <c r="G473" s="33">
        <v>3.8</v>
      </c>
      <c r="H473" s="37">
        <v>3145</v>
      </c>
      <c r="I473" s="33" t="s">
        <v>3994</v>
      </c>
      <c r="J473" s="33" t="s">
        <v>13418</v>
      </c>
      <c r="K473" s="34" t="s">
        <v>3998</v>
      </c>
      <c r="L473" s="34" t="s">
        <v>3999</v>
      </c>
      <c r="M473" s="35">
        <f t="shared" si="21"/>
        <v>42454355</v>
      </c>
      <c r="N473" s="38" t="str">
        <f t="shared" si="22"/>
        <v>&gt;₹500</v>
      </c>
      <c r="O473" s="39">
        <f t="shared" si="23"/>
        <v>6.9450000000000003</v>
      </c>
    </row>
    <row r="474" spans="1:15" x14ac:dyDescent="0.25">
      <c r="A474" s="24" t="s">
        <v>233</v>
      </c>
      <c r="B474" s="25" t="s">
        <v>234</v>
      </c>
      <c r="C474" s="26" t="s">
        <v>14291</v>
      </c>
      <c r="D474" s="27">
        <v>59</v>
      </c>
      <c r="E474" s="27">
        <v>199</v>
      </c>
      <c r="F474" s="28">
        <v>0.7</v>
      </c>
      <c r="G474" s="25">
        <v>4</v>
      </c>
      <c r="H474" s="29">
        <v>9377</v>
      </c>
      <c r="I474" s="25" t="s">
        <v>235</v>
      </c>
      <c r="J474" s="25" t="s">
        <v>13109</v>
      </c>
      <c r="K474" s="26" t="s">
        <v>239</v>
      </c>
      <c r="L474" s="26" t="s">
        <v>240</v>
      </c>
      <c r="M474" s="27">
        <f t="shared" si="21"/>
        <v>1866023</v>
      </c>
      <c r="N474" s="30" t="str">
        <f t="shared" si="22"/>
        <v>&lt;₹200</v>
      </c>
      <c r="O474" s="31">
        <f t="shared" si="23"/>
        <v>13.377000000000001</v>
      </c>
    </row>
    <row r="475" spans="1:15" x14ac:dyDescent="0.25">
      <c r="A475" s="32" t="s">
        <v>4004</v>
      </c>
      <c r="B475" s="33" t="s">
        <v>14737</v>
      </c>
      <c r="C475" s="34" t="s">
        <v>13098</v>
      </c>
      <c r="D475" s="35">
        <v>599</v>
      </c>
      <c r="E475" s="35">
        <v>1299</v>
      </c>
      <c r="F475" s="36">
        <v>0.54</v>
      </c>
      <c r="G475" s="33">
        <v>4.0999999999999996</v>
      </c>
      <c r="H475" s="37">
        <v>192589</v>
      </c>
      <c r="I475" s="33" t="s">
        <v>4006</v>
      </c>
      <c r="J475" s="33" t="s">
        <v>13349</v>
      </c>
      <c r="K475" s="34" t="s">
        <v>3071</v>
      </c>
      <c r="L475" s="34" t="s">
        <v>3072</v>
      </c>
      <c r="M475" s="35">
        <f t="shared" si="21"/>
        <v>250173111</v>
      </c>
      <c r="N475" s="38" t="str">
        <f t="shared" si="22"/>
        <v>&gt;₹500</v>
      </c>
      <c r="O475" s="39">
        <f t="shared" si="23"/>
        <v>196.68899999999999</v>
      </c>
    </row>
    <row r="476" spans="1:15" x14ac:dyDescent="0.25">
      <c r="A476" s="24" t="s">
        <v>4009</v>
      </c>
      <c r="B476" s="25" t="s">
        <v>14738</v>
      </c>
      <c r="C476" s="26" t="s">
        <v>13098</v>
      </c>
      <c r="D476" s="27">
        <v>349</v>
      </c>
      <c r="E476" s="27">
        <v>999</v>
      </c>
      <c r="F476" s="28">
        <v>0.65</v>
      </c>
      <c r="G476" s="25">
        <v>3.8</v>
      </c>
      <c r="H476" s="29">
        <v>16557</v>
      </c>
      <c r="I476" s="25" t="s">
        <v>4011</v>
      </c>
      <c r="J476" s="25" t="s">
        <v>13419</v>
      </c>
      <c r="K476" s="26" t="s">
        <v>4015</v>
      </c>
      <c r="L476" s="26" t="s">
        <v>4016</v>
      </c>
      <c r="M476" s="27">
        <f t="shared" si="21"/>
        <v>16540443</v>
      </c>
      <c r="N476" s="30" t="str">
        <f t="shared" si="22"/>
        <v>&gt;₹500</v>
      </c>
      <c r="O476" s="31">
        <f t="shared" si="23"/>
        <v>20.356999999999999</v>
      </c>
    </row>
    <row r="477" spans="1:15" x14ac:dyDescent="0.25">
      <c r="A477" s="32" t="s">
        <v>4019</v>
      </c>
      <c r="B477" s="33" t="s">
        <v>14675</v>
      </c>
      <c r="C477" s="34" t="s">
        <v>13098</v>
      </c>
      <c r="D477" s="35">
        <v>13999</v>
      </c>
      <c r="E477" s="35">
        <v>19499</v>
      </c>
      <c r="F477" s="36">
        <v>0.28000000000000003</v>
      </c>
      <c r="G477" s="33">
        <v>4.0999999999999996</v>
      </c>
      <c r="H477" s="37">
        <v>18998</v>
      </c>
      <c r="I477" s="33" t="s">
        <v>3463</v>
      </c>
      <c r="J477" s="33" t="s">
        <v>13361</v>
      </c>
      <c r="K477" s="34" t="s">
        <v>3212</v>
      </c>
      <c r="L477" s="34" t="s">
        <v>3213</v>
      </c>
      <c r="M477" s="35">
        <f t="shared" si="21"/>
        <v>370442002</v>
      </c>
      <c r="N477" s="38" t="str">
        <f t="shared" si="22"/>
        <v>&gt;₹500</v>
      </c>
      <c r="O477" s="39">
        <f t="shared" si="23"/>
        <v>23.097999999999999</v>
      </c>
    </row>
    <row r="478" spans="1:15" x14ac:dyDescent="0.25">
      <c r="A478" s="24" t="s">
        <v>4021</v>
      </c>
      <c r="B478" s="25" t="s">
        <v>14739</v>
      </c>
      <c r="C478" s="26" t="s">
        <v>13098</v>
      </c>
      <c r="D478" s="27">
        <v>349</v>
      </c>
      <c r="E478" s="27">
        <v>999</v>
      </c>
      <c r="F478" s="28">
        <v>0.65</v>
      </c>
      <c r="G478" s="25">
        <v>3.8</v>
      </c>
      <c r="H478" s="29">
        <v>16557</v>
      </c>
      <c r="I478" s="25" t="s">
        <v>4023</v>
      </c>
      <c r="J478" s="25" t="s">
        <v>13419</v>
      </c>
      <c r="K478" s="26" t="s">
        <v>4015</v>
      </c>
      <c r="L478" s="26" t="s">
        <v>4016</v>
      </c>
      <c r="M478" s="27">
        <f t="shared" si="21"/>
        <v>16540443</v>
      </c>
      <c r="N478" s="30" t="str">
        <f t="shared" si="22"/>
        <v>&gt;₹500</v>
      </c>
      <c r="O478" s="31">
        <f t="shared" si="23"/>
        <v>20.356999999999999</v>
      </c>
    </row>
    <row r="479" spans="1:15" x14ac:dyDescent="0.25">
      <c r="A479" s="32" t="s">
        <v>4026</v>
      </c>
      <c r="B479" s="33" t="s">
        <v>14740</v>
      </c>
      <c r="C479" s="34" t="s">
        <v>13098</v>
      </c>
      <c r="D479" s="35">
        <v>499</v>
      </c>
      <c r="E479" s="35">
        <v>599</v>
      </c>
      <c r="F479" s="36">
        <v>0.17</v>
      </c>
      <c r="G479" s="33">
        <v>4.2</v>
      </c>
      <c r="H479" s="37">
        <v>21916</v>
      </c>
      <c r="I479" s="33" t="s">
        <v>4028</v>
      </c>
      <c r="J479" s="33" t="s">
        <v>13420</v>
      </c>
      <c r="K479" s="34" t="s">
        <v>4032</v>
      </c>
      <c r="L479" s="34" t="s">
        <v>4033</v>
      </c>
      <c r="M479" s="35">
        <f t="shared" si="21"/>
        <v>13127684</v>
      </c>
      <c r="N479" s="38" t="str">
        <f t="shared" si="22"/>
        <v>&gt;₹500</v>
      </c>
      <c r="O479" s="39">
        <f t="shared" si="23"/>
        <v>26.116</v>
      </c>
    </row>
    <row r="480" spans="1:15" x14ac:dyDescent="0.25">
      <c r="A480" s="24" t="s">
        <v>4036</v>
      </c>
      <c r="B480" s="25" t="s">
        <v>14650</v>
      </c>
      <c r="C480" s="26" t="s">
        <v>13098</v>
      </c>
      <c r="D480" s="27">
        <v>2199</v>
      </c>
      <c r="E480" s="27">
        <v>9999</v>
      </c>
      <c r="F480" s="28">
        <v>0.78</v>
      </c>
      <c r="G480" s="25">
        <v>4.2</v>
      </c>
      <c r="H480" s="29">
        <v>29472</v>
      </c>
      <c r="I480" s="25" t="s">
        <v>4037</v>
      </c>
      <c r="J480" s="25" t="s">
        <v>13362</v>
      </c>
      <c r="K480" s="26" t="s">
        <v>3226</v>
      </c>
      <c r="L480" s="26" t="s">
        <v>3227</v>
      </c>
      <c r="M480" s="27">
        <f t="shared" si="21"/>
        <v>294690528</v>
      </c>
      <c r="N480" s="30" t="str">
        <f t="shared" si="22"/>
        <v>&gt;₹500</v>
      </c>
      <c r="O480" s="31">
        <f t="shared" si="23"/>
        <v>33.672000000000004</v>
      </c>
    </row>
    <row r="481" spans="1:15" x14ac:dyDescent="0.25">
      <c r="A481" s="32" t="s">
        <v>4040</v>
      </c>
      <c r="B481" s="33" t="s">
        <v>14741</v>
      </c>
      <c r="C481" s="34" t="s">
        <v>13098</v>
      </c>
      <c r="D481" s="35">
        <v>95</v>
      </c>
      <c r="E481" s="35">
        <v>499</v>
      </c>
      <c r="F481" s="36">
        <v>0.81</v>
      </c>
      <c r="G481" s="33">
        <v>4.2</v>
      </c>
      <c r="H481" s="37">
        <v>1949</v>
      </c>
      <c r="I481" s="33" t="s">
        <v>4042</v>
      </c>
      <c r="J481" s="33" t="s">
        <v>13421</v>
      </c>
      <c r="K481" s="34" t="s">
        <v>4046</v>
      </c>
      <c r="L481" s="34" t="s">
        <v>4047</v>
      </c>
      <c r="M481" s="35">
        <f t="shared" si="21"/>
        <v>972551</v>
      </c>
      <c r="N481" s="38" t="str">
        <f t="shared" si="22"/>
        <v>₹200–₹500</v>
      </c>
      <c r="O481" s="39">
        <f t="shared" si="23"/>
        <v>6.149</v>
      </c>
    </row>
    <row r="482" spans="1:15" x14ac:dyDescent="0.25">
      <c r="A482" s="24" t="s">
        <v>4050</v>
      </c>
      <c r="B482" s="25" t="s">
        <v>14742</v>
      </c>
      <c r="C482" s="26" t="s">
        <v>14291</v>
      </c>
      <c r="D482" s="27">
        <v>139</v>
      </c>
      <c r="E482" s="27">
        <v>249</v>
      </c>
      <c r="F482" s="28">
        <v>0.44</v>
      </c>
      <c r="G482" s="25">
        <v>4</v>
      </c>
      <c r="H482" s="29">
        <v>9377</v>
      </c>
      <c r="I482" s="25" t="s">
        <v>764</v>
      </c>
      <c r="J482" s="25" t="s">
        <v>13109</v>
      </c>
      <c r="K482" s="26" t="s">
        <v>239</v>
      </c>
      <c r="L482" s="26" t="s">
        <v>240</v>
      </c>
      <c r="M482" s="27">
        <f t="shared" si="21"/>
        <v>2334873</v>
      </c>
      <c r="N482" s="30" t="str">
        <f t="shared" si="22"/>
        <v>₹200–₹500</v>
      </c>
      <c r="O482" s="31">
        <f t="shared" si="23"/>
        <v>13.377000000000001</v>
      </c>
    </row>
    <row r="483" spans="1:15" x14ac:dyDescent="0.25">
      <c r="A483" s="32" t="s">
        <v>4054</v>
      </c>
      <c r="B483" s="33" t="s">
        <v>14743</v>
      </c>
      <c r="C483" s="34" t="s">
        <v>13098</v>
      </c>
      <c r="D483" s="35">
        <v>4499</v>
      </c>
      <c r="E483" s="35">
        <v>7999</v>
      </c>
      <c r="F483" s="36">
        <v>0.44</v>
      </c>
      <c r="G483" s="33">
        <v>3.5</v>
      </c>
      <c r="H483" s="37">
        <v>37</v>
      </c>
      <c r="I483" s="33" t="s">
        <v>4056</v>
      </c>
      <c r="J483" s="33" t="s">
        <v>13422</v>
      </c>
      <c r="K483" s="34" t="s">
        <v>4060</v>
      </c>
      <c r="L483" s="34" t="s">
        <v>4061</v>
      </c>
      <c r="M483" s="35">
        <f t="shared" si="21"/>
        <v>295963</v>
      </c>
      <c r="N483" s="38" t="str">
        <f t="shared" si="22"/>
        <v>&gt;₹500</v>
      </c>
      <c r="O483" s="39">
        <f t="shared" si="23"/>
        <v>3.5369999999999999</v>
      </c>
    </row>
    <row r="484" spans="1:15" x14ac:dyDescent="0.25">
      <c r="A484" s="24" t="s">
        <v>4064</v>
      </c>
      <c r="B484" s="25" t="s">
        <v>14744</v>
      </c>
      <c r="C484" s="26" t="s">
        <v>13098</v>
      </c>
      <c r="D484" s="27">
        <v>89</v>
      </c>
      <c r="E484" s="27">
        <v>599</v>
      </c>
      <c r="F484" s="28">
        <v>0.85</v>
      </c>
      <c r="G484" s="25">
        <v>4.3</v>
      </c>
      <c r="H484" s="29">
        <v>2351</v>
      </c>
      <c r="I484" s="25" t="s">
        <v>4066</v>
      </c>
      <c r="J484" s="25" t="s">
        <v>13423</v>
      </c>
      <c r="K484" s="26" t="s">
        <v>4070</v>
      </c>
      <c r="L484" s="26" t="s">
        <v>4071</v>
      </c>
      <c r="M484" s="27">
        <f t="shared" si="21"/>
        <v>1408249</v>
      </c>
      <c r="N484" s="30" t="str">
        <f t="shared" si="22"/>
        <v>&gt;₹500</v>
      </c>
      <c r="O484" s="31">
        <f t="shared" si="23"/>
        <v>6.6509999999999998</v>
      </c>
    </row>
    <row r="485" spans="1:15" x14ac:dyDescent="0.25">
      <c r="A485" s="32" t="s">
        <v>4074</v>
      </c>
      <c r="B485" s="33" t="s">
        <v>14745</v>
      </c>
      <c r="C485" s="34" t="s">
        <v>13098</v>
      </c>
      <c r="D485" s="35">
        <v>15499</v>
      </c>
      <c r="E485" s="35">
        <v>20999</v>
      </c>
      <c r="F485" s="36">
        <v>0.26</v>
      </c>
      <c r="G485" s="33">
        <v>4.0999999999999996</v>
      </c>
      <c r="H485" s="37">
        <v>19253</v>
      </c>
      <c r="I485" s="33" t="s">
        <v>3705</v>
      </c>
      <c r="J485" s="33" t="s">
        <v>13367</v>
      </c>
      <c r="K485" s="34" t="s">
        <v>3308</v>
      </c>
      <c r="L485" s="34" t="s">
        <v>3309</v>
      </c>
      <c r="M485" s="35">
        <f t="shared" si="21"/>
        <v>404293747</v>
      </c>
      <c r="N485" s="38" t="str">
        <f t="shared" si="22"/>
        <v>&gt;₹500</v>
      </c>
      <c r="O485" s="39">
        <f t="shared" si="23"/>
        <v>23.353000000000002</v>
      </c>
    </row>
    <row r="486" spans="1:15" x14ac:dyDescent="0.25">
      <c r="A486" s="24" t="s">
        <v>4077</v>
      </c>
      <c r="B486" s="25" t="s">
        <v>14746</v>
      </c>
      <c r="C486" s="26" t="s">
        <v>13098</v>
      </c>
      <c r="D486" s="27">
        <v>13999</v>
      </c>
      <c r="E486" s="27">
        <v>15999</v>
      </c>
      <c r="F486" s="28">
        <v>0.13</v>
      </c>
      <c r="G486" s="25">
        <v>3.9</v>
      </c>
      <c r="H486" s="29">
        <v>2180</v>
      </c>
      <c r="I486" s="25" t="s">
        <v>4079</v>
      </c>
      <c r="J486" s="25" t="s">
        <v>13424</v>
      </c>
      <c r="K486" s="26" t="s">
        <v>4083</v>
      </c>
      <c r="L486" s="26" t="s">
        <v>4084</v>
      </c>
      <c r="M486" s="27">
        <f t="shared" si="21"/>
        <v>34877820</v>
      </c>
      <c r="N486" s="30" t="str">
        <f t="shared" si="22"/>
        <v>&gt;₹500</v>
      </c>
      <c r="O486" s="31">
        <f t="shared" si="23"/>
        <v>6.08</v>
      </c>
    </row>
    <row r="487" spans="1:15" x14ac:dyDescent="0.25">
      <c r="A487" s="32" t="s">
        <v>4087</v>
      </c>
      <c r="B487" s="33" t="s">
        <v>14747</v>
      </c>
      <c r="C487" s="34" t="s">
        <v>13098</v>
      </c>
      <c r="D487" s="35">
        <v>1999</v>
      </c>
      <c r="E487" s="35">
        <v>4999</v>
      </c>
      <c r="F487" s="36">
        <v>0.6</v>
      </c>
      <c r="G487" s="33">
        <v>3.9</v>
      </c>
      <c r="H487" s="37">
        <v>7571</v>
      </c>
      <c r="I487" s="33" t="s">
        <v>4089</v>
      </c>
      <c r="J487" s="33" t="s">
        <v>13425</v>
      </c>
      <c r="K487" s="34" t="s">
        <v>4093</v>
      </c>
      <c r="L487" s="34" t="s">
        <v>4094</v>
      </c>
      <c r="M487" s="35">
        <f t="shared" si="21"/>
        <v>37847429</v>
      </c>
      <c r="N487" s="38" t="str">
        <f t="shared" si="22"/>
        <v>&gt;₹500</v>
      </c>
      <c r="O487" s="39">
        <f t="shared" si="23"/>
        <v>11.471</v>
      </c>
    </row>
    <row r="488" spans="1:15" x14ac:dyDescent="0.25">
      <c r="A488" s="24" t="s">
        <v>4097</v>
      </c>
      <c r="B488" s="25" t="s">
        <v>14748</v>
      </c>
      <c r="C488" s="26" t="s">
        <v>13098</v>
      </c>
      <c r="D488" s="27">
        <v>1399</v>
      </c>
      <c r="E488" s="27">
        <v>5999</v>
      </c>
      <c r="F488" s="28">
        <v>0.77</v>
      </c>
      <c r="G488" s="25">
        <v>3.3</v>
      </c>
      <c r="H488" s="29">
        <v>4415</v>
      </c>
      <c r="I488" s="25" t="s">
        <v>4099</v>
      </c>
      <c r="J488" s="25" t="s">
        <v>13411</v>
      </c>
      <c r="K488" s="26" t="s">
        <v>3901</v>
      </c>
      <c r="L488" s="26" t="s">
        <v>3902</v>
      </c>
      <c r="M488" s="27">
        <f t="shared" si="21"/>
        <v>26485585</v>
      </c>
      <c r="N488" s="30" t="str">
        <f t="shared" si="22"/>
        <v>&gt;₹500</v>
      </c>
      <c r="O488" s="31">
        <f t="shared" si="23"/>
        <v>7.7149999999999999</v>
      </c>
    </row>
    <row r="489" spans="1:15" x14ac:dyDescent="0.25">
      <c r="A489" s="32" t="s">
        <v>4102</v>
      </c>
      <c r="B489" s="33" t="s">
        <v>14749</v>
      </c>
      <c r="C489" s="34" t="s">
        <v>13098</v>
      </c>
      <c r="D489" s="35">
        <v>599</v>
      </c>
      <c r="E489" s="35">
        <v>999</v>
      </c>
      <c r="F489" s="36">
        <v>0.4</v>
      </c>
      <c r="G489" s="33">
        <v>4</v>
      </c>
      <c r="H489" s="37">
        <v>18654</v>
      </c>
      <c r="I489" s="33" t="s">
        <v>4104</v>
      </c>
      <c r="J489" s="33" t="s">
        <v>13426</v>
      </c>
      <c r="K489" s="34" t="s">
        <v>4108</v>
      </c>
      <c r="L489" s="34" t="s">
        <v>4109</v>
      </c>
      <c r="M489" s="35">
        <f t="shared" si="21"/>
        <v>18635346</v>
      </c>
      <c r="N489" s="38" t="str">
        <f t="shared" si="22"/>
        <v>&gt;₹500</v>
      </c>
      <c r="O489" s="39">
        <f t="shared" si="23"/>
        <v>22.654</v>
      </c>
    </row>
    <row r="490" spans="1:15" x14ac:dyDescent="0.25">
      <c r="A490" s="24" t="s">
        <v>4112</v>
      </c>
      <c r="B490" s="25" t="s">
        <v>14750</v>
      </c>
      <c r="C490" s="26" t="s">
        <v>13098</v>
      </c>
      <c r="D490" s="27">
        <v>199</v>
      </c>
      <c r="E490" s="27">
        <v>1099</v>
      </c>
      <c r="F490" s="28">
        <v>0.82</v>
      </c>
      <c r="G490" s="25">
        <v>4</v>
      </c>
      <c r="H490" s="29">
        <v>3197</v>
      </c>
      <c r="I490" s="25" t="s">
        <v>4114</v>
      </c>
      <c r="J490" s="25" t="s">
        <v>13427</v>
      </c>
      <c r="K490" s="26" t="s">
        <v>4118</v>
      </c>
      <c r="L490" s="26" t="s">
        <v>4119</v>
      </c>
      <c r="M490" s="27">
        <f t="shared" si="21"/>
        <v>3513503</v>
      </c>
      <c r="N490" s="30" t="str">
        <f t="shared" si="22"/>
        <v>&gt;₹500</v>
      </c>
      <c r="O490" s="31">
        <f t="shared" si="23"/>
        <v>7.1970000000000001</v>
      </c>
    </row>
    <row r="491" spans="1:15" x14ac:dyDescent="0.25">
      <c r="A491" s="32" t="s">
        <v>4122</v>
      </c>
      <c r="B491" s="33" t="s">
        <v>14751</v>
      </c>
      <c r="C491" s="34" t="s">
        <v>13098</v>
      </c>
      <c r="D491" s="35">
        <v>1799</v>
      </c>
      <c r="E491" s="35">
        <v>6990</v>
      </c>
      <c r="F491" s="36">
        <v>0.74</v>
      </c>
      <c r="G491" s="33">
        <v>4</v>
      </c>
      <c r="H491" s="37">
        <v>26880</v>
      </c>
      <c r="I491" s="33" t="s">
        <v>4124</v>
      </c>
      <c r="J491" s="33" t="s">
        <v>13428</v>
      </c>
      <c r="K491" s="34" t="s">
        <v>4128</v>
      </c>
      <c r="L491" s="34" t="s">
        <v>4129</v>
      </c>
      <c r="M491" s="35">
        <f t="shared" si="21"/>
        <v>187891200</v>
      </c>
      <c r="N491" s="38" t="str">
        <f t="shared" si="22"/>
        <v>&gt;₹500</v>
      </c>
      <c r="O491" s="39">
        <f t="shared" si="23"/>
        <v>30.88</v>
      </c>
    </row>
    <row r="492" spans="1:15" x14ac:dyDescent="0.25">
      <c r="A492" s="24" t="s">
        <v>4132</v>
      </c>
      <c r="B492" s="25" t="s">
        <v>14752</v>
      </c>
      <c r="C492" s="26" t="s">
        <v>13098</v>
      </c>
      <c r="D492" s="27">
        <v>1499</v>
      </c>
      <c r="E492" s="27">
        <v>6990</v>
      </c>
      <c r="F492" s="28">
        <v>0.79</v>
      </c>
      <c r="G492" s="25">
        <v>3.9</v>
      </c>
      <c r="H492" s="29">
        <v>21796</v>
      </c>
      <c r="I492" s="25" t="s">
        <v>3056</v>
      </c>
      <c r="J492" s="25" t="s">
        <v>13348</v>
      </c>
      <c r="K492" s="26" t="s">
        <v>3060</v>
      </c>
      <c r="L492" s="26" t="s">
        <v>3061</v>
      </c>
      <c r="M492" s="27">
        <f t="shared" si="21"/>
        <v>152354040</v>
      </c>
      <c r="N492" s="30" t="str">
        <f t="shared" si="22"/>
        <v>&gt;₹500</v>
      </c>
      <c r="O492" s="31">
        <f t="shared" si="23"/>
        <v>25.695999999999998</v>
      </c>
    </row>
    <row r="493" spans="1:15" x14ac:dyDescent="0.25">
      <c r="A493" s="32" t="s">
        <v>4136</v>
      </c>
      <c r="B493" s="33" t="s">
        <v>14753</v>
      </c>
      <c r="C493" s="34" t="s">
        <v>13098</v>
      </c>
      <c r="D493" s="35">
        <v>20999</v>
      </c>
      <c r="E493" s="35">
        <v>29990</v>
      </c>
      <c r="F493" s="36">
        <v>0.3</v>
      </c>
      <c r="G493" s="33">
        <v>4.3</v>
      </c>
      <c r="H493" s="37">
        <v>9499</v>
      </c>
      <c r="I493" s="33" t="s">
        <v>3801</v>
      </c>
      <c r="J493" s="33" t="s">
        <v>13403</v>
      </c>
      <c r="K493" s="34" t="s">
        <v>3805</v>
      </c>
      <c r="L493" s="34" t="s">
        <v>3806</v>
      </c>
      <c r="M493" s="35">
        <f t="shared" si="21"/>
        <v>284875010</v>
      </c>
      <c r="N493" s="38" t="str">
        <f t="shared" si="22"/>
        <v>&gt;₹500</v>
      </c>
      <c r="O493" s="39">
        <f t="shared" si="23"/>
        <v>13.798999999999999</v>
      </c>
    </row>
    <row r="494" spans="1:15" x14ac:dyDescent="0.25">
      <c r="A494" s="24" t="s">
        <v>4140</v>
      </c>
      <c r="B494" s="25" t="s">
        <v>14754</v>
      </c>
      <c r="C494" s="26" t="s">
        <v>13098</v>
      </c>
      <c r="D494" s="27">
        <v>12999</v>
      </c>
      <c r="E494" s="27">
        <v>13499</v>
      </c>
      <c r="F494" s="28">
        <v>0.04</v>
      </c>
      <c r="G494" s="25">
        <v>4.0999999999999996</v>
      </c>
      <c r="H494" s="29">
        <v>56098</v>
      </c>
      <c r="I494" s="25" t="s">
        <v>4142</v>
      </c>
      <c r="J494" s="25" t="s">
        <v>13429</v>
      </c>
      <c r="K494" s="26" t="s">
        <v>4146</v>
      </c>
      <c r="L494" s="26" t="s">
        <v>4147</v>
      </c>
      <c r="M494" s="27">
        <f t="shared" si="21"/>
        <v>757266902</v>
      </c>
      <c r="N494" s="30" t="str">
        <f t="shared" si="22"/>
        <v>&gt;₹500</v>
      </c>
      <c r="O494" s="31">
        <f t="shared" si="23"/>
        <v>60.198</v>
      </c>
    </row>
    <row r="495" spans="1:15" x14ac:dyDescent="0.25">
      <c r="A495" s="32" t="s">
        <v>4150</v>
      </c>
      <c r="B495" s="33" t="s">
        <v>14755</v>
      </c>
      <c r="C495" s="34" t="s">
        <v>13098</v>
      </c>
      <c r="D495" s="35">
        <v>16999</v>
      </c>
      <c r="E495" s="35">
        <v>20999</v>
      </c>
      <c r="F495" s="36">
        <v>0.19</v>
      </c>
      <c r="G495" s="33">
        <v>4.0999999999999996</v>
      </c>
      <c r="H495" s="37">
        <v>31822</v>
      </c>
      <c r="I495" s="33" t="s">
        <v>4152</v>
      </c>
      <c r="J495" s="33" t="s">
        <v>13430</v>
      </c>
      <c r="K495" s="34" t="s">
        <v>4156</v>
      </c>
      <c r="L495" s="34" t="s">
        <v>4157</v>
      </c>
      <c r="M495" s="35">
        <f t="shared" si="21"/>
        <v>668230178</v>
      </c>
      <c r="N495" s="38" t="str">
        <f t="shared" si="22"/>
        <v>&gt;₹500</v>
      </c>
      <c r="O495" s="39">
        <f t="shared" si="23"/>
        <v>35.921999999999997</v>
      </c>
    </row>
    <row r="496" spans="1:15" x14ac:dyDescent="0.25">
      <c r="A496" s="24" t="s">
        <v>4160</v>
      </c>
      <c r="B496" s="25" t="s">
        <v>14756</v>
      </c>
      <c r="C496" s="26" t="s">
        <v>13098</v>
      </c>
      <c r="D496" s="27">
        <v>19999</v>
      </c>
      <c r="E496" s="27">
        <v>27990</v>
      </c>
      <c r="F496" s="28">
        <v>0.28999999999999998</v>
      </c>
      <c r="G496" s="25">
        <v>4.3</v>
      </c>
      <c r="H496" s="29">
        <v>9499</v>
      </c>
      <c r="I496" s="25" t="s">
        <v>4162</v>
      </c>
      <c r="J496" s="25" t="s">
        <v>13403</v>
      </c>
      <c r="K496" s="26" t="s">
        <v>3805</v>
      </c>
      <c r="L496" s="26" t="s">
        <v>3806</v>
      </c>
      <c r="M496" s="27">
        <f t="shared" si="21"/>
        <v>265877010</v>
      </c>
      <c r="N496" s="30" t="str">
        <f t="shared" si="22"/>
        <v>&gt;₹500</v>
      </c>
      <c r="O496" s="31">
        <f t="shared" si="23"/>
        <v>13.798999999999999</v>
      </c>
    </row>
    <row r="497" spans="1:15" x14ac:dyDescent="0.25">
      <c r="A497" s="32" t="s">
        <v>4164</v>
      </c>
      <c r="B497" s="33" t="s">
        <v>14757</v>
      </c>
      <c r="C497" s="34" t="s">
        <v>13098</v>
      </c>
      <c r="D497" s="35">
        <v>12999</v>
      </c>
      <c r="E497" s="35">
        <v>18999</v>
      </c>
      <c r="F497" s="36">
        <v>0.32</v>
      </c>
      <c r="G497" s="33">
        <v>4.0999999999999996</v>
      </c>
      <c r="H497" s="37">
        <v>50772</v>
      </c>
      <c r="I497" s="33" t="s">
        <v>4166</v>
      </c>
      <c r="J497" s="33" t="s">
        <v>13393</v>
      </c>
      <c r="K497" s="34" t="s">
        <v>3653</v>
      </c>
      <c r="L497" s="34" t="s">
        <v>3654</v>
      </c>
      <c r="M497" s="35">
        <f t="shared" si="21"/>
        <v>964617228</v>
      </c>
      <c r="N497" s="38" t="str">
        <f t="shared" si="22"/>
        <v>&gt;₹500</v>
      </c>
      <c r="O497" s="39">
        <f t="shared" si="23"/>
        <v>54.872</v>
      </c>
    </row>
    <row r="498" spans="1:15" x14ac:dyDescent="0.25">
      <c r="A498" s="24" t="s">
        <v>4169</v>
      </c>
      <c r="B498" s="25" t="s">
        <v>14758</v>
      </c>
      <c r="C498" s="26" t="s">
        <v>13098</v>
      </c>
      <c r="D498" s="27">
        <v>2999</v>
      </c>
      <c r="E498" s="27">
        <v>5999</v>
      </c>
      <c r="F498" s="28">
        <v>0.5</v>
      </c>
      <c r="G498" s="25">
        <v>4.0999999999999996</v>
      </c>
      <c r="H498" s="29">
        <v>7148</v>
      </c>
      <c r="I498" s="25" t="s">
        <v>4171</v>
      </c>
      <c r="J498" s="25" t="s">
        <v>13431</v>
      </c>
      <c r="K498" s="26" t="s">
        <v>4175</v>
      </c>
      <c r="L498" s="26" t="s">
        <v>4176</v>
      </c>
      <c r="M498" s="27">
        <f t="shared" si="21"/>
        <v>42880852</v>
      </c>
      <c r="N498" s="30" t="str">
        <f t="shared" si="22"/>
        <v>&gt;₹500</v>
      </c>
      <c r="O498" s="31">
        <f t="shared" si="23"/>
        <v>11.247999999999999</v>
      </c>
    </row>
    <row r="499" spans="1:15" x14ac:dyDescent="0.25">
      <c r="A499" s="32" t="s">
        <v>292</v>
      </c>
      <c r="B499" s="33" t="s">
        <v>14339</v>
      </c>
      <c r="C499" s="34" t="s">
        <v>14291</v>
      </c>
      <c r="D499" s="35">
        <v>299</v>
      </c>
      <c r="E499" s="35">
        <v>999</v>
      </c>
      <c r="F499" s="36">
        <v>0.7</v>
      </c>
      <c r="G499" s="33">
        <v>4.3</v>
      </c>
      <c r="H499" s="37">
        <v>20850</v>
      </c>
      <c r="I499" s="33" t="s">
        <v>294</v>
      </c>
      <c r="J499" s="33" t="s">
        <v>13432</v>
      </c>
      <c r="K499" s="34" t="s">
        <v>4182</v>
      </c>
      <c r="L499" s="34" t="s">
        <v>4183</v>
      </c>
      <c r="M499" s="35">
        <f t="shared" si="21"/>
        <v>20829150</v>
      </c>
      <c r="N499" s="38" t="str">
        <f t="shared" si="22"/>
        <v>&gt;₹500</v>
      </c>
      <c r="O499" s="39">
        <f t="shared" si="23"/>
        <v>25.150000000000002</v>
      </c>
    </row>
    <row r="500" spans="1:15" x14ac:dyDescent="0.25">
      <c r="A500" s="24" t="s">
        <v>4188</v>
      </c>
      <c r="B500" s="25" t="s">
        <v>4189</v>
      </c>
      <c r="C500" s="26" t="s">
        <v>13098</v>
      </c>
      <c r="D500" s="27">
        <v>329</v>
      </c>
      <c r="E500" s="27">
        <v>999</v>
      </c>
      <c r="F500" s="28">
        <v>0.67</v>
      </c>
      <c r="G500" s="25">
        <v>4.2</v>
      </c>
      <c r="H500" s="29">
        <v>3492</v>
      </c>
      <c r="I500" s="25" t="s">
        <v>4190</v>
      </c>
      <c r="J500" s="25" t="s">
        <v>13433</v>
      </c>
      <c r="K500" s="26" t="s">
        <v>4194</v>
      </c>
      <c r="L500" s="26" t="s">
        <v>4195</v>
      </c>
      <c r="M500" s="27">
        <f t="shared" si="21"/>
        <v>3488508</v>
      </c>
      <c r="N500" s="30" t="str">
        <f t="shared" si="22"/>
        <v>&gt;₹500</v>
      </c>
      <c r="O500" s="31">
        <f t="shared" si="23"/>
        <v>7.6920000000000002</v>
      </c>
    </row>
    <row r="501" spans="1:15" x14ac:dyDescent="0.25">
      <c r="A501" s="32" t="s">
        <v>4198</v>
      </c>
      <c r="B501" s="33" t="s">
        <v>14759</v>
      </c>
      <c r="C501" s="34" t="s">
        <v>13098</v>
      </c>
      <c r="D501" s="35">
        <v>1299</v>
      </c>
      <c r="E501" s="35">
        <v>5999</v>
      </c>
      <c r="F501" s="36">
        <v>0.78</v>
      </c>
      <c r="G501" s="33">
        <v>3.3</v>
      </c>
      <c r="H501" s="37">
        <v>4415</v>
      </c>
      <c r="I501" s="33" t="s">
        <v>4200</v>
      </c>
      <c r="J501" s="33" t="s">
        <v>13411</v>
      </c>
      <c r="K501" s="34" t="s">
        <v>3901</v>
      </c>
      <c r="L501" s="34" t="s">
        <v>3902</v>
      </c>
      <c r="M501" s="35">
        <f t="shared" si="21"/>
        <v>26485585</v>
      </c>
      <c r="N501" s="38" t="str">
        <f t="shared" si="22"/>
        <v>&gt;₹500</v>
      </c>
      <c r="O501" s="39">
        <f t="shared" si="23"/>
        <v>7.7149999999999999</v>
      </c>
    </row>
    <row r="502" spans="1:15" x14ac:dyDescent="0.25">
      <c r="A502" s="24" t="s">
        <v>4203</v>
      </c>
      <c r="B502" s="25" t="s">
        <v>14760</v>
      </c>
      <c r="C502" s="26" t="s">
        <v>13098</v>
      </c>
      <c r="D502" s="27">
        <v>1989</v>
      </c>
      <c r="E502" s="27">
        <v>3500</v>
      </c>
      <c r="F502" s="28">
        <v>0.43</v>
      </c>
      <c r="G502" s="25">
        <v>4.4000000000000004</v>
      </c>
      <c r="H502" s="29">
        <v>67260</v>
      </c>
      <c r="I502" s="25" t="s">
        <v>4205</v>
      </c>
      <c r="J502" s="25" t="s">
        <v>13345</v>
      </c>
      <c r="K502" s="26" t="s">
        <v>3029</v>
      </c>
      <c r="L502" s="26" t="s">
        <v>3030</v>
      </c>
      <c r="M502" s="27">
        <f t="shared" si="21"/>
        <v>235410000</v>
      </c>
      <c r="N502" s="30" t="str">
        <f t="shared" si="22"/>
        <v>&gt;₹500</v>
      </c>
      <c r="O502" s="31">
        <f t="shared" si="23"/>
        <v>71.660000000000011</v>
      </c>
    </row>
    <row r="503" spans="1:15" x14ac:dyDescent="0.25">
      <c r="A503" s="32" t="s">
        <v>4208</v>
      </c>
      <c r="B503" s="33" t="s">
        <v>14621</v>
      </c>
      <c r="C503" s="34" t="s">
        <v>13098</v>
      </c>
      <c r="D503" s="35">
        <v>1999</v>
      </c>
      <c r="E503" s="35">
        <v>9999</v>
      </c>
      <c r="F503" s="36">
        <v>0.8</v>
      </c>
      <c r="G503" s="33">
        <v>4.3</v>
      </c>
      <c r="H503" s="37">
        <v>27704</v>
      </c>
      <c r="I503" s="33" t="s">
        <v>3355</v>
      </c>
      <c r="J503" s="33" t="s">
        <v>13340</v>
      </c>
      <c r="K503" s="34" t="s">
        <v>2963</v>
      </c>
      <c r="L503" s="34" t="s">
        <v>2964</v>
      </c>
      <c r="M503" s="35">
        <f t="shared" si="21"/>
        <v>277012296</v>
      </c>
      <c r="N503" s="38" t="str">
        <f t="shared" si="22"/>
        <v>&gt;₹500</v>
      </c>
      <c r="O503" s="39">
        <f t="shared" si="23"/>
        <v>32.003999999999998</v>
      </c>
    </row>
    <row r="504" spans="1:15" x14ac:dyDescent="0.25">
      <c r="A504" s="24" t="s">
        <v>4211</v>
      </c>
      <c r="B504" s="25" t="s">
        <v>14761</v>
      </c>
      <c r="C504" s="26" t="s">
        <v>13098</v>
      </c>
      <c r="D504" s="27">
        <v>12999</v>
      </c>
      <c r="E504" s="27">
        <v>18999</v>
      </c>
      <c r="F504" s="28">
        <v>0.32</v>
      </c>
      <c r="G504" s="25">
        <v>4.0999999999999996</v>
      </c>
      <c r="H504" s="29">
        <v>50772</v>
      </c>
      <c r="I504" s="25" t="s">
        <v>4166</v>
      </c>
      <c r="J504" s="25" t="s">
        <v>13393</v>
      </c>
      <c r="K504" s="26" t="s">
        <v>3653</v>
      </c>
      <c r="L504" s="26" t="s">
        <v>3654</v>
      </c>
      <c r="M504" s="27">
        <f t="shared" si="21"/>
        <v>964617228</v>
      </c>
      <c r="N504" s="30" t="str">
        <f t="shared" si="22"/>
        <v>&gt;₹500</v>
      </c>
      <c r="O504" s="31">
        <f t="shared" si="23"/>
        <v>54.872</v>
      </c>
    </row>
    <row r="505" spans="1:15" x14ac:dyDescent="0.25">
      <c r="A505" s="32" t="s">
        <v>4214</v>
      </c>
      <c r="B505" s="33" t="s">
        <v>14762</v>
      </c>
      <c r="C505" s="34" t="s">
        <v>13098</v>
      </c>
      <c r="D505" s="35">
        <v>1499</v>
      </c>
      <c r="E505" s="35">
        <v>4999</v>
      </c>
      <c r="F505" s="36">
        <v>0.7</v>
      </c>
      <c r="G505" s="33">
        <v>4</v>
      </c>
      <c r="H505" s="37">
        <v>92588</v>
      </c>
      <c r="I505" s="33" t="s">
        <v>4216</v>
      </c>
      <c r="J505" s="33" t="s">
        <v>13434</v>
      </c>
      <c r="K505" s="34" t="s">
        <v>4220</v>
      </c>
      <c r="L505" s="34" t="s">
        <v>4221</v>
      </c>
      <c r="M505" s="35">
        <f t="shared" si="21"/>
        <v>462847412</v>
      </c>
      <c r="N505" s="38" t="str">
        <f t="shared" si="22"/>
        <v>&gt;₹500</v>
      </c>
      <c r="O505" s="39">
        <f t="shared" si="23"/>
        <v>96.587999999999994</v>
      </c>
    </row>
    <row r="506" spans="1:15" x14ac:dyDescent="0.25">
      <c r="A506" s="24" t="s">
        <v>4224</v>
      </c>
      <c r="B506" s="25" t="s">
        <v>14763</v>
      </c>
      <c r="C506" s="26" t="s">
        <v>13098</v>
      </c>
      <c r="D506" s="27">
        <v>16999</v>
      </c>
      <c r="E506" s="27">
        <v>20999</v>
      </c>
      <c r="F506" s="28">
        <v>0.19</v>
      </c>
      <c r="G506" s="25">
        <v>4.0999999999999996</v>
      </c>
      <c r="H506" s="29">
        <v>31822</v>
      </c>
      <c r="I506" s="25" t="s">
        <v>4226</v>
      </c>
      <c r="J506" s="25" t="s">
        <v>13430</v>
      </c>
      <c r="K506" s="26" t="s">
        <v>4156</v>
      </c>
      <c r="L506" s="26" t="s">
        <v>4157</v>
      </c>
      <c r="M506" s="27">
        <f t="shared" si="21"/>
        <v>668230178</v>
      </c>
      <c r="N506" s="30" t="str">
        <f t="shared" si="22"/>
        <v>&gt;₹500</v>
      </c>
      <c r="O506" s="31">
        <f t="shared" si="23"/>
        <v>35.921999999999997</v>
      </c>
    </row>
    <row r="507" spans="1:15" x14ac:dyDescent="0.25">
      <c r="A507" s="32" t="s">
        <v>4229</v>
      </c>
      <c r="B507" s="33" t="s">
        <v>14764</v>
      </c>
      <c r="C507" s="34" t="s">
        <v>13098</v>
      </c>
      <c r="D507" s="35">
        <v>1999</v>
      </c>
      <c r="E507" s="35">
        <v>8499</v>
      </c>
      <c r="F507" s="36">
        <v>0.76</v>
      </c>
      <c r="G507" s="33">
        <v>4.3</v>
      </c>
      <c r="H507" s="37">
        <v>240</v>
      </c>
      <c r="I507" s="33" t="s">
        <v>4231</v>
      </c>
      <c r="J507" s="33" t="s">
        <v>13435</v>
      </c>
      <c r="K507" s="34" t="s">
        <v>4235</v>
      </c>
      <c r="L507" s="34" t="s">
        <v>4236</v>
      </c>
      <c r="M507" s="35">
        <f t="shared" si="21"/>
        <v>2039760</v>
      </c>
      <c r="N507" s="38" t="str">
        <f t="shared" si="22"/>
        <v>&gt;₹500</v>
      </c>
      <c r="O507" s="39">
        <f t="shared" si="23"/>
        <v>4.54</v>
      </c>
    </row>
    <row r="508" spans="1:15" x14ac:dyDescent="0.25">
      <c r="A508" s="24" t="s">
        <v>4239</v>
      </c>
      <c r="B508" s="25" t="s">
        <v>14765</v>
      </c>
      <c r="C508" s="26" t="s">
        <v>13098</v>
      </c>
      <c r="D508" s="27">
        <v>4999</v>
      </c>
      <c r="E508" s="27">
        <v>6999</v>
      </c>
      <c r="F508" s="28">
        <v>0.28999999999999998</v>
      </c>
      <c r="G508" s="25">
        <v>3.8</v>
      </c>
      <c r="H508" s="29">
        <v>758</v>
      </c>
      <c r="I508" s="25" t="s">
        <v>4241</v>
      </c>
      <c r="J508" s="25" t="s">
        <v>13436</v>
      </c>
      <c r="K508" s="26" t="s">
        <v>4245</v>
      </c>
      <c r="L508" s="26" t="s">
        <v>4246</v>
      </c>
      <c r="M508" s="27">
        <f t="shared" si="21"/>
        <v>5305242</v>
      </c>
      <c r="N508" s="30" t="str">
        <f t="shared" si="22"/>
        <v>&gt;₹500</v>
      </c>
      <c r="O508" s="31">
        <f t="shared" si="23"/>
        <v>4.5579999999999998</v>
      </c>
    </row>
    <row r="509" spans="1:15" x14ac:dyDescent="0.25">
      <c r="A509" s="32" t="s">
        <v>350</v>
      </c>
      <c r="B509" s="33" t="s">
        <v>14345</v>
      </c>
      <c r="C509" s="34" t="s">
        <v>14291</v>
      </c>
      <c r="D509" s="35">
        <v>99</v>
      </c>
      <c r="E509" s="35">
        <v>666.66</v>
      </c>
      <c r="F509" s="36">
        <v>0.85</v>
      </c>
      <c r="G509" s="33">
        <v>3.9</v>
      </c>
      <c r="H509" s="37">
        <v>24870</v>
      </c>
      <c r="I509" s="33" t="s">
        <v>352</v>
      </c>
      <c r="J509" s="33" t="s">
        <v>13093</v>
      </c>
      <c r="K509" s="34" t="s">
        <v>3489</v>
      </c>
      <c r="L509" s="34" t="s">
        <v>3490</v>
      </c>
      <c r="M509" s="35">
        <f t="shared" si="21"/>
        <v>16579834.199999999</v>
      </c>
      <c r="N509" s="38" t="str">
        <f t="shared" si="22"/>
        <v>&gt;₹500</v>
      </c>
      <c r="O509" s="39">
        <f t="shared" si="23"/>
        <v>28.77</v>
      </c>
    </row>
    <row r="510" spans="1:15" x14ac:dyDescent="0.25">
      <c r="A510" s="24" t="s">
        <v>4251</v>
      </c>
      <c r="B510" s="25" t="s">
        <v>14766</v>
      </c>
      <c r="C510" s="26" t="s">
        <v>13098</v>
      </c>
      <c r="D510" s="27">
        <v>2499</v>
      </c>
      <c r="E510" s="27">
        <v>5999</v>
      </c>
      <c r="F510" s="28">
        <v>0.57999999999999996</v>
      </c>
      <c r="G510" s="25">
        <v>3.7</v>
      </c>
      <c r="H510" s="29">
        <v>828</v>
      </c>
      <c r="I510" s="25" t="s">
        <v>4253</v>
      </c>
      <c r="J510" s="25" t="s">
        <v>13437</v>
      </c>
      <c r="K510" s="26" t="s">
        <v>4257</v>
      </c>
      <c r="L510" s="26" t="s">
        <v>4258</v>
      </c>
      <c r="M510" s="27">
        <f t="shared" si="21"/>
        <v>4967172</v>
      </c>
      <c r="N510" s="30" t="str">
        <f t="shared" si="22"/>
        <v>&gt;₹500</v>
      </c>
      <c r="O510" s="31">
        <f t="shared" si="23"/>
        <v>4.5280000000000005</v>
      </c>
    </row>
    <row r="511" spans="1:15" x14ac:dyDescent="0.25">
      <c r="A511" s="32" t="s">
        <v>4261</v>
      </c>
      <c r="B511" s="33" t="s">
        <v>14767</v>
      </c>
      <c r="C511" s="34" t="s">
        <v>13098</v>
      </c>
      <c r="D511" s="35">
        <v>1399</v>
      </c>
      <c r="E511" s="35">
        <v>1630</v>
      </c>
      <c r="F511" s="36">
        <v>0.14000000000000001</v>
      </c>
      <c r="G511" s="33">
        <v>4</v>
      </c>
      <c r="H511" s="37">
        <v>9378</v>
      </c>
      <c r="I511" s="33" t="s">
        <v>4263</v>
      </c>
      <c r="J511" s="33" t="s">
        <v>13406</v>
      </c>
      <c r="K511" s="34" t="s">
        <v>3841</v>
      </c>
      <c r="L511" s="34" t="s">
        <v>3842</v>
      </c>
      <c r="M511" s="35">
        <f t="shared" si="21"/>
        <v>15286140</v>
      </c>
      <c r="N511" s="38" t="str">
        <f t="shared" si="22"/>
        <v>&gt;₹500</v>
      </c>
      <c r="O511" s="39">
        <f t="shared" si="23"/>
        <v>13.378</v>
      </c>
    </row>
    <row r="512" spans="1:15" x14ac:dyDescent="0.25">
      <c r="A512" s="24" t="s">
        <v>4266</v>
      </c>
      <c r="B512" s="25" t="s">
        <v>14768</v>
      </c>
      <c r="C512" s="26" t="s">
        <v>13098</v>
      </c>
      <c r="D512" s="27">
        <v>1499</v>
      </c>
      <c r="E512" s="27">
        <v>9999</v>
      </c>
      <c r="F512" s="28">
        <v>0.85</v>
      </c>
      <c r="G512" s="25">
        <v>4.2</v>
      </c>
      <c r="H512" s="29">
        <v>22638</v>
      </c>
      <c r="I512" s="25" t="s">
        <v>4268</v>
      </c>
      <c r="J512" s="25" t="s">
        <v>13359</v>
      </c>
      <c r="K512" s="26" t="s">
        <v>3187</v>
      </c>
      <c r="L512" s="26" t="s">
        <v>3188</v>
      </c>
      <c r="M512" s="27">
        <f t="shared" si="21"/>
        <v>226357362</v>
      </c>
      <c r="N512" s="30" t="str">
        <f t="shared" si="22"/>
        <v>&gt;₹500</v>
      </c>
      <c r="O512" s="31">
        <f t="shared" si="23"/>
        <v>26.838000000000001</v>
      </c>
    </row>
    <row r="513" spans="1:15" x14ac:dyDescent="0.25">
      <c r="A513" s="32" t="s">
        <v>4273</v>
      </c>
      <c r="B513" s="33" t="s">
        <v>14769</v>
      </c>
      <c r="C513" s="34" t="s">
        <v>13098</v>
      </c>
      <c r="D513" s="35">
        <v>249</v>
      </c>
      <c r="E513" s="35">
        <v>599</v>
      </c>
      <c r="F513" s="36">
        <v>0.57999999999999996</v>
      </c>
      <c r="G513" s="33">
        <v>3.9</v>
      </c>
      <c r="H513" s="37">
        <v>2147</v>
      </c>
      <c r="I513" s="33" t="s">
        <v>4275</v>
      </c>
      <c r="J513" s="33" t="s">
        <v>13438</v>
      </c>
      <c r="K513" s="34" t="s">
        <v>4279</v>
      </c>
      <c r="L513" s="34" t="s">
        <v>4280</v>
      </c>
      <c r="M513" s="35">
        <f t="shared" si="21"/>
        <v>1286053</v>
      </c>
      <c r="N513" s="38" t="str">
        <f t="shared" si="22"/>
        <v>&gt;₹500</v>
      </c>
      <c r="O513" s="39">
        <f t="shared" si="23"/>
        <v>6.0469999999999997</v>
      </c>
    </row>
    <row r="514" spans="1:15" x14ac:dyDescent="0.25">
      <c r="A514" s="24" t="s">
        <v>4283</v>
      </c>
      <c r="B514" s="25" t="s">
        <v>14770</v>
      </c>
      <c r="C514" s="26" t="s">
        <v>13098</v>
      </c>
      <c r="D514" s="27">
        <v>299</v>
      </c>
      <c r="E514" s="27">
        <v>1199</v>
      </c>
      <c r="F514" s="28">
        <v>0.75</v>
      </c>
      <c r="G514" s="25">
        <v>4.5</v>
      </c>
      <c r="H514" s="29">
        <v>596</v>
      </c>
      <c r="I514" s="25" t="s">
        <v>4285</v>
      </c>
      <c r="J514" s="25" t="s">
        <v>13439</v>
      </c>
      <c r="K514" s="26" t="s">
        <v>4289</v>
      </c>
      <c r="L514" s="26" t="s">
        <v>4290</v>
      </c>
      <c r="M514" s="27">
        <f t="shared" ref="M514:M577" si="24">E514 * H514</f>
        <v>714604</v>
      </c>
      <c r="N514" s="30" t="str">
        <f t="shared" ref="N514:N577" si="25">IF(E514&lt;200, "&lt;₹200", IF(E514&lt;=500, "₹200–₹500", "&gt;₹500" ) )</f>
        <v>&gt;₹500</v>
      </c>
      <c r="O514" s="31">
        <f t="shared" ref="O514:O577" si="26">G514 + (H514/1000)</f>
        <v>5.0960000000000001</v>
      </c>
    </row>
    <row r="515" spans="1:15" x14ac:dyDescent="0.25">
      <c r="A515" s="32" t="s">
        <v>4293</v>
      </c>
      <c r="B515" s="33" t="s">
        <v>14771</v>
      </c>
      <c r="C515" s="34" t="s">
        <v>13098</v>
      </c>
      <c r="D515" s="35">
        <v>79</v>
      </c>
      <c r="E515" s="35">
        <v>499</v>
      </c>
      <c r="F515" s="36">
        <v>0.84</v>
      </c>
      <c r="G515" s="33">
        <v>4.2</v>
      </c>
      <c r="H515" s="37">
        <v>1949</v>
      </c>
      <c r="I515" s="33" t="s">
        <v>4295</v>
      </c>
      <c r="J515" s="33" t="s">
        <v>13421</v>
      </c>
      <c r="K515" s="34" t="s">
        <v>4046</v>
      </c>
      <c r="L515" s="34" t="s">
        <v>4047</v>
      </c>
      <c r="M515" s="35">
        <f t="shared" si="24"/>
        <v>972551</v>
      </c>
      <c r="N515" s="38" t="str">
        <f t="shared" si="25"/>
        <v>₹200–₹500</v>
      </c>
      <c r="O515" s="39">
        <f t="shared" si="26"/>
        <v>6.149</v>
      </c>
    </row>
    <row r="516" spans="1:15" x14ac:dyDescent="0.25">
      <c r="A516" s="24" t="s">
        <v>4298</v>
      </c>
      <c r="B516" s="25" t="s">
        <v>14772</v>
      </c>
      <c r="C516" s="26" t="s">
        <v>13098</v>
      </c>
      <c r="D516" s="27">
        <v>13999</v>
      </c>
      <c r="E516" s="27">
        <v>15999</v>
      </c>
      <c r="F516" s="28">
        <v>0.13</v>
      </c>
      <c r="G516" s="25">
        <v>3.9</v>
      </c>
      <c r="H516" s="29">
        <v>2180</v>
      </c>
      <c r="I516" s="25" t="s">
        <v>4079</v>
      </c>
      <c r="J516" s="25" t="s">
        <v>13424</v>
      </c>
      <c r="K516" s="26" t="s">
        <v>4303</v>
      </c>
      <c r="L516" s="26" t="s">
        <v>4304</v>
      </c>
      <c r="M516" s="27">
        <f t="shared" si="24"/>
        <v>34877820</v>
      </c>
      <c r="N516" s="30" t="str">
        <f t="shared" si="25"/>
        <v>&gt;₹500</v>
      </c>
      <c r="O516" s="31">
        <f t="shared" si="26"/>
        <v>6.08</v>
      </c>
    </row>
    <row r="517" spans="1:15" x14ac:dyDescent="0.25">
      <c r="A517" s="32" t="s">
        <v>4307</v>
      </c>
      <c r="B517" s="33" t="s">
        <v>14773</v>
      </c>
      <c r="C517" s="34" t="s">
        <v>13098</v>
      </c>
      <c r="D517" s="35">
        <v>949</v>
      </c>
      <c r="E517" s="35">
        <v>999</v>
      </c>
      <c r="F517" s="36">
        <v>0.05</v>
      </c>
      <c r="G517" s="33">
        <v>4.2</v>
      </c>
      <c r="H517" s="37">
        <v>31539</v>
      </c>
      <c r="I517" s="33" t="s">
        <v>4309</v>
      </c>
      <c r="J517" s="33" t="s">
        <v>13412</v>
      </c>
      <c r="K517" s="34" t="s">
        <v>3918</v>
      </c>
      <c r="L517" s="34" t="s">
        <v>3919</v>
      </c>
      <c r="M517" s="35">
        <f t="shared" si="24"/>
        <v>31507461</v>
      </c>
      <c r="N517" s="38" t="str">
        <f t="shared" si="25"/>
        <v>&gt;₹500</v>
      </c>
      <c r="O517" s="39">
        <f t="shared" si="26"/>
        <v>35.739000000000004</v>
      </c>
    </row>
    <row r="518" spans="1:15" x14ac:dyDescent="0.25">
      <c r="A518" s="24" t="s">
        <v>4312</v>
      </c>
      <c r="B518" s="25" t="s">
        <v>14774</v>
      </c>
      <c r="C518" s="26" t="s">
        <v>13098</v>
      </c>
      <c r="D518" s="27">
        <v>99</v>
      </c>
      <c r="E518" s="27">
        <v>499</v>
      </c>
      <c r="F518" s="28">
        <v>0.8</v>
      </c>
      <c r="G518" s="25">
        <v>4.0999999999999996</v>
      </c>
      <c r="H518" s="29">
        <v>2451</v>
      </c>
      <c r="I518" s="25" t="s">
        <v>4314</v>
      </c>
      <c r="J518" s="25" t="s">
        <v>13440</v>
      </c>
      <c r="K518" s="26" t="s">
        <v>4318</v>
      </c>
      <c r="L518" s="26" t="s">
        <v>4319</v>
      </c>
      <c r="M518" s="27">
        <f t="shared" si="24"/>
        <v>1223049</v>
      </c>
      <c r="N518" s="30" t="str">
        <f t="shared" si="25"/>
        <v>₹200–₹500</v>
      </c>
      <c r="O518" s="31">
        <f t="shared" si="26"/>
        <v>6.5510000000000002</v>
      </c>
    </row>
    <row r="519" spans="1:15" x14ac:dyDescent="0.25">
      <c r="A519" s="32" t="s">
        <v>4322</v>
      </c>
      <c r="B519" s="33" t="s">
        <v>14775</v>
      </c>
      <c r="C519" s="34" t="s">
        <v>13098</v>
      </c>
      <c r="D519" s="35">
        <v>2499</v>
      </c>
      <c r="E519" s="35">
        <v>7990</v>
      </c>
      <c r="F519" s="36">
        <v>0.69</v>
      </c>
      <c r="G519" s="33">
        <v>4.0999999999999996</v>
      </c>
      <c r="H519" s="37">
        <v>154</v>
      </c>
      <c r="I519" s="33" t="s">
        <v>4324</v>
      </c>
      <c r="J519" s="33" t="s">
        <v>13410</v>
      </c>
      <c r="K519" s="34" t="s">
        <v>13040</v>
      </c>
      <c r="L519" s="34" t="s">
        <v>3892</v>
      </c>
      <c r="M519" s="35">
        <f t="shared" si="24"/>
        <v>1230460</v>
      </c>
      <c r="N519" s="38" t="str">
        <f t="shared" si="25"/>
        <v>&gt;₹500</v>
      </c>
      <c r="O519" s="39">
        <f t="shared" si="26"/>
        <v>4.2539999999999996</v>
      </c>
    </row>
    <row r="520" spans="1:15" x14ac:dyDescent="0.25">
      <c r="A520" s="24" t="s">
        <v>4327</v>
      </c>
      <c r="B520" s="25" t="s">
        <v>14776</v>
      </c>
      <c r="C520" s="26" t="s">
        <v>13098</v>
      </c>
      <c r="D520" s="27">
        <v>689</v>
      </c>
      <c r="E520" s="27">
        <v>1999</v>
      </c>
      <c r="F520" s="28">
        <v>0.66</v>
      </c>
      <c r="G520" s="25">
        <v>4.3</v>
      </c>
      <c r="H520" s="29">
        <v>1193</v>
      </c>
      <c r="I520" s="25" t="s">
        <v>4330</v>
      </c>
      <c r="J520" s="25" t="s">
        <v>13441</v>
      </c>
      <c r="K520" s="26" t="s">
        <v>4334</v>
      </c>
      <c r="L520" s="26" t="s">
        <v>4335</v>
      </c>
      <c r="M520" s="27">
        <f t="shared" si="24"/>
        <v>2384807</v>
      </c>
      <c r="N520" s="30" t="str">
        <f t="shared" si="25"/>
        <v>&gt;₹500</v>
      </c>
      <c r="O520" s="31">
        <f t="shared" si="26"/>
        <v>5.4930000000000003</v>
      </c>
    </row>
    <row r="521" spans="1:15" x14ac:dyDescent="0.25">
      <c r="A521" s="32" t="s">
        <v>4338</v>
      </c>
      <c r="B521" s="33" t="s">
        <v>14777</v>
      </c>
      <c r="C521" s="34" t="s">
        <v>13098</v>
      </c>
      <c r="D521" s="35">
        <v>499</v>
      </c>
      <c r="E521" s="35">
        <v>1899</v>
      </c>
      <c r="F521" s="36">
        <v>0.74</v>
      </c>
      <c r="G521" s="33">
        <v>4.0999999999999996</v>
      </c>
      <c r="H521" s="37">
        <v>1475</v>
      </c>
      <c r="I521" s="33" t="s">
        <v>4340</v>
      </c>
      <c r="J521" s="33" t="s">
        <v>13442</v>
      </c>
      <c r="K521" s="34" t="s">
        <v>4344</v>
      </c>
      <c r="L521" s="34" t="s">
        <v>4345</v>
      </c>
      <c r="M521" s="35">
        <f t="shared" si="24"/>
        <v>2801025</v>
      </c>
      <c r="N521" s="38" t="str">
        <f t="shared" si="25"/>
        <v>&gt;₹500</v>
      </c>
      <c r="O521" s="39">
        <f t="shared" si="26"/>
        <v>5.5749999999999993</v>
      </c>
    </row>
    <row r="522" spans="1:15" x14ac:dyDescent="0.25">
      <c r="A522" s="24" t="s">
        <v>4348</v>
      </c>
      <c r="B522" s="25" t="s">
        <v>14778</v>
      </c>
      <c r="C522" s="26" t="s">
        <v>13098</v>
      </c>
      <c r="D522" s="27">
        <v>299</v>
      </c>
      <c r="E522" s="27">
        <v>999</v>
      </c>
      <c r="F522" s="28">
        <v>0.7</v>
      </c>
      <c r="G522" s="25">
        <v>4.3</v>
      </c>
      <c r="H522" s="29">
        <v>8891</v>
      </c>
      <c r="I522" s="25" t="s">
        <v>4350</v>
      </c>
      <c r="J522" s="25" t="s">
        <v>13443</v>
      </c>
      <c r="K522" s="26" t="s">
        <v>4354</v>
      </c>
      <c r="L522" s="26" t="s">
        <v>4355</v>
      </c>
      <c r="M522" s="27">
        <f t="shared" si="24"/>
        <v>8882109</v>
      </c>
      <c r="N522" s="30" t="str">
        <f t="shared" si="25"/>
        <v>&gt;₹500</v>
      </c>
      <c r="O522" s="31">
        <f t="shared" si="26"/>
        <v>13.190999999999999</v>
      </c>
    </row>
    <row r="523" spans="1:15" x14ac:dyDescent="0.25">
      <c r="A523" s="32" t="s">
        <v>4358</v>
      </c>
      <c r="B523" s="33" t="s">
        <v>14779</v>
      </c>
      <c r="C523" s="34" t="s">
        <v>13098</v>
      </c>
      <c r="D523" s="35">
        <v>209</v>
      </c>
      <c r="E523" s="35">
        <v>499</v>
      </c>
      <c r="F523" s="36">
        <v>0.57999999999999996</v>
      </c>
      <c r="G523" s="33">
        <v>3.6</v>
      </c>
      <c r="H523" s="37">
        <v>104</v>
      </c>
      <c r="I523" s="33" t="s">
        <v>4360</v>
      </c>
      <c r="J523" s="33" t="s">
        <v>13444</v>
      </c>
      <c r="K523" s="34" t="s">
        <v>4364</v>
      </c>
      <c r="L523" s="34" t="s">
        <v>4365</v>
      </c>
      <c r="M523" s="35">
        <f t="shared" si="24"/>
        <v>51896</v>
      </c>
      <c r="N523" s="38" t="str">
        <f t="shared" si="25"/>
        <v>₹200–₹500</v>
      </c>
      <c r="O523" s="39">
        <f t="shared" si="26"/>
        <v>3.7040000000000002</v>
      </c>
    </row>
    <row r="524" spans="1:15" x14ac:dyDescent="0.25">
      <c r="A524" s="24" t="s">
        <v>4368</v>
      </c>
      <c r="B524" s="25" t="s">
        <v>14780</v>
      </c>
      <c r="C524" s="26" t="s">
        <v>13098</v>
      </c>
      <c r="D524" s="27">
        <v>8499</v>
      </c>
      <c r="E524" s="27">
        <v>12999</v>
      </c>
      <c r="F524" s="28">
        <v>0.35</v>
      </c>
      <c r="G524" s="25">
        <v>4.0999999999999996</v>
      </c>
      <c r="H524" s="29">
        <v>6662</v>
      </c>
      <c r="I524" s="25" t="s">
        <v>4370</v>
      </c>
      <c r="J524" s="25" t="s">
        <v>13445</v>
      </c>
      <c r="K524" s="26" t="s">
        <v>4374</v>
      </c>
      <c r="L524" s="26" t="s">
        <v>4375</v>
      </c>
      <c r="M524" s="27">
        <f t="shared" si="24"/>
        <v>86599338</v>
      </c>
      <c r="N524" s="30" t="str">
        <f t="shared" si="25"/>
        <v>&gt;₹500</v>
      </c>
      <c r="O524" s="31">
        <f t="shared" si="26"/>
        <v>10.762</v>
      </c>
    </row>
    <row r="525" spans="1:15" x14ac:dyDescent="0.25">
      <c r="A525" s="32" t="s">
        <v>4378</v>
      </c>
      <c r="B525" s="33" t="s">
        <v>14781</v>
      </c>
      <c r="C525" s="34" t="s">
        <v>13098</v>
      </c>
      <c r="D525" s="35">
        <v>2179</v>
      </c>
      <c r="E525" s="35">
        <v>3999</v>
      </c>
      <c r="F525" s="36">
        <v>0.46</v>
      </c>
      <c r="G525" s="33">
        <v>4</v>
      </c>
      <c r="H525" s="37">
        <v>8380</v>
      </c>
      <c r="I525" s="33" t="s">
        <v>4380</v>
      </c>
      <c r="J525" s="33" t="s">
        <v>13446</v>
      </c>
      <c r="K525" s="34" t="s">
        <v>4384</v>
      </c>
      <c r="L525" s="34" t="s">
        <v>4385</v>
      </c>
      <c r="M525" s="35">
        <f t="shared" si="24"/>
        <v>33511620</v>
      </c>
      <c r="N525" s="38" t="str">
        <f t="shared" si="25"/>
        <v>&gt;₹500</v>
      </c>
      <c r="O525" s="39">
        <f t="shared" si="26"/>
        <v>12.38</v>
      </c>
    </row>
    <row r="526" spans="1:15" x14ac:dyDescent="0.25">
      <c r="A526" s="24" t="s">
        <v>4388</v>
      </c>
      <c r="B526" s="25" t="s">
        <v>14782</v>
      </c>
      <c r="C526" s="26" t="s">
        <v>13098</v>
      </c>
      <c r="D526" s="27">
        <v>16999</v>
      </c>
      <c r="E526" s="27">
        <v>20999</v>
      </c>
      <c r="F526" s="28">
        <v>0.19</v>
      </c>
      <c r="G526" s="25">
        <v>4.0999999999999996</v>
      </c>
      <c r="H526" s="29">
        <v>31822</v>
      </c>
      <c r="I526" s="25" t="s">
        <v>4390</v>
      </c>
      <c r="J526" s="25" t="s">
        <v>13430</v>
      </c>
      <c r="K526" s="26" t="s">
        <v>4156</v>
      </c>
      <c r="L526" s="26" t="s">
        <v>4157</v>
      </c>
      <c r="M526" s="27">
        <f t="shared" si="24"/>
        <v>668230178</v>
      </c>
      <c r="N526" s="30" t="str">
        <f t="shared" si="25"/>
        <v>&gt;₹500</v>
      </c>
      <c r="O526" s="31">
        <f t="shared" si="26"/>
        <v>35.921999999999997</v>
      </c>
    </row>
    <row r="527" spans="1:15" x14ac:dyDescent="0.25">
      <c r="A527" s="32" t="s">
        <v>4393</v>
      </c>
      <c r="B527" s="33" t="s">
        <v>14783</v>
      </c>
      <c r="C527" s="34" t="s">
        <v>13098</v>
      </c>
      <c r="D527" s="35">
        <v>44999</v>
      </c>
      <c r="E527" s="35">
        <v>49999</v>
      </c>
      <c r="F527" s="36">
        <v>0.1</v>
      </c>
      <c r="G527" s="33">
        <v>4.3</v>
      </c>
      <c r="H527" s="37">
        <v>3075</v>
      </c>
      <c r="I527" s="33" t="s">
        <v>4395</v>
      </c>
      <c r="J527" s="33" t="s">
        <v>13447</v>
      </c>
      <c r="K527" s="34" t="s">
        <v>4399</v>
      </c>
      <c r="L527" s="34" t="s">
        <v>4400</v>
      </c>
      <c r="M527" s="35">
        <f t="shared" si="24"/>
        <v>153746925</v>
      </c>
      <c r="N527" s="38" t="str">
        <f t="shared" si="25"/>
        <v>&gt;₹500</v>
      </c>
      <c r="O527" s="39">
        <f t="shared" si="26"/>
        <v>7.375</v>
      </c>
    </row>
    <row r="528" spans="1:15" x14ac:dyDescent="0.25">
      <c r="A528" s="24" t="s">
        <v>4403</v>
      </c>
      <c r="B528" s="25" t="s">
        <v>4404</v>
      </c>
      <c r="C528" s="26" t="s">
        <v>13098</v>
      </c>
      <c r="D528" s="27">
        <v>2599</v>
      </c>
      <c r="E528" s="27">
        <v>2999</v>
      </c>
      <c r="F528" s="28">
        <v>0.13</v>
      </c>
      <c r="G528" s="25">
        <v>3.9</v>
      </c>
      <c r="H528" s="29">
        <v>14266</v>
      </c>
      <c r="I528" s="25" t="s">
        <v>4405</v>
      </c>
      <c r="J528" s="25" t="s">
        <v>13448</v>
      </c>
      <c r="K528" s="26" t="s">
        <v>4409</v>
      </c>
      <c r="L528" s="26" t="s">
        <v>4410</v>
      </c>
      <c r="M528" s="27">
        <f t="shared" si="24"/>
        <v>42783734</v>
      </c>
      <c r="N528" s="30" t="str">
        <f t="shared" si="25"/>
        <v>&gt;₹500</v>
      </c>
      <c r="O528" s="31">
        <f t="shared" si="26"/>
        <v>18.166</v>
      </c>
    </row>
    <row r="529" spans="1:15" x14ac:dyDescent="0.25">
      <c r="A529" s="32" t="s">
        <v>4413</v>
      </c>
      <c r="B529" s="33" t="s">
        <v>14784</v>
      </c>
      <c r="C529" s="34" t="s">
        <v>13098</v>
      </c>
      <c r="D529" s="35">
        <v>2799</v>
      </c>
      <c r="E529" s="35">
        <v>6499</v>
      </c>
      <c r="F529" s="36">
        <v>0.56999999999999995</v>
      </c>
      <c r="G529" s="33">
        <v>4.0999999999999996</v>
      </c>
      <c r="H529" s="37">
        <v>38879</v>
      </c>
      <c r="I529" s="33" t="s">
        <v>4415</v>
      </c>
      <c r="J529" s="33" t="s">
        <v>13449</v>
      </c>
      <c r="K529" s="34" t="s">
        <v>4419</v>
      </c>
      <c r="L529" s="34" t="s">
        <v>4420</v>
      </c>
      <c r="M529" s="35">
        <f t="shared" si="24"/>
        <v>252674621</v>
      </c>
      <c r="N529" s="38" t="str">
        <f t="shared" si="25"/>
        <v>&gt;₹500</v>
      </c>
      <c r="O529" s="39">
        <f t="shared" si="26"/>
        <v>42.978999999999999</v>
      </c>
    </row>
    <row r="530" spans="1:15" x14ac:dyDescent="0.25">
      <c r="A530" s="24" t="s">
        <v>4423</v>
      </c>
      <c r="B530" s="25" t="s">
        <v>14785</v>
      </c>
      <c r="C530" s="26" t="s">
        <v>13098</v>
      </c>
      <c r="D530" s="27">
        <v>1399</v>
      </c>
      <c r="E530" s="27">
        <v>2990</v>
      </c>
      <c r="F530" s="28">
        <v>0.53</v>
      </c>
      <c r="G530" s="25">
        <v>4.0999999999999996</v>
      </c>
      <c r="H530" s="29">
        <v>97175</v>
      </c>
      <c r="I530" s="25" t="s">
        <v>4426</v>
      </c>
      <c r="J530" s="25" t="s">
        <v>13450</v>
      </c>
      <c r="K530" s="26" t="s">
        <v>4430</v>
      </c>
      <c r="L530" s="26" t="s">
        <v>4431</v>
      </c>
      <c r="M530" s="27">
        <f t="shared" si="24"/>
        <v>290553250</v>
      </c>
      <c r="N530" s="30" t="str">
        <f t="shared" si="25"/>
        <v>&gt;₹500</v>
      </c>
      <c r="O530" s="31">
        <f t="shared" si="26"/>
        <v>101.27499999999999</v>
      </c>
    </row>
    <row r="531" spans="1:15" x14ac:dyDescent="0.25">
      <c r="A531" s="32" t="s">
        <v>4434</v>
      </c>
      <c r="B531" s="33" t="s">
        <v>14786</v>
      </c>
      <c r="C531" s="34" t="s">
        <v>13098</v>
      </c>
      <c r="D531" s="35">
        <v>649</v>
      </c>
      <c r="E531" s="35">
        <v>2400</v>
      </c>
      <c r="F531" s="36">
        <v>0.73</v>
      </c>
      <c r="G531" s="33">
        <v>4.4000000000000004</v>
      </c>
      <c r="H531" s="37">
        <v>67260</v>
      </c>
      <c r="I531" s="33" t="s">
        <v>4436</v>
      </c>
      <c r="J531" s="33" t="s">
        <v>13345</v>
      </c>
      <c r="K531" s="34" t="s">
        <v>3029</v>
      </c>
      <c r="L531" s="34" t="s">
        <v>3030</v>
      </c>
      <c r="M531" s="35">
        <f t="shared" si="24"/>
        <v>161424000</v>
      </c>
      <c r="N531" s="38" t="str">
        <f t="shared" si="25"/>
        <v>&gt;₹500</v>
      </c>
      <c r="O531" s="39">
        <f t="shared" si="26"/>
        <v>71.660000000000011</v>
      </c>
    </row>
    <row r="532" spans="1:15" x14ac:dyDescent="0.25">
      <c r="A532" s="24" t="s">
        <v>4438</v>
      </c>
      <c r="B532" s="25" t="s">
        <v>14787</v>
      </c>
      <c r="C532" s="26" t="s">
        <v>13098</v>
      </c>
      <c r="D532" s="27">
        <v>799</v>
      </c>
      <c r="E532" s="27">
        <v>3990</v>
      </c>
      <c r="F532" s="28">
        <v>0.8</v>
      </c>
      <c r="G532" s="25">
        <v>3.8</v>
      </c>
      <c r="H532" s="29">
        <v>119</v>
      </c>
      <c r="I532" s="25" t="s">
        <v>4440</v>
      </c>
      <c r="J532" s="25" t="s">
        <v>13451</v>
      </c>
      <c r="K532" s="26" t="s">
        <v>4444</v>
      </c>
      <c r="L532" s="26" t="s">
        <v>4445</v>
      </c>
      <c r="M532" s="27">
        <f t="shared" si="24"/>
        <v>474810</v>
      </c>
      <c r="N532" s="30" t="str">
        <f t="shared" si="25"/>
        <v>&gt;₹500</v>
      </c>
      <c r="O532" s="31">
        <f t="shared" si="26"/>
        <v>3.9189999999999996</v>
      </c>
    </row>
    <row r="533" spans="1:15" x14ac:dyDescent="0.25">
      <c r="A533" s="32" t="s">
        <v>4448</v>
      </c>
      <c r="B533" s="33" t="s">
        <v>14788</v>
      </c>
      <c r="C533" s="34" t="s">
        <v>14291</v>
      </c>
      <c r="D533" s="35">
        <v>149</v>
      </c>
      <c r="E533" s="35">
        <v>149</v>
      </c>
      <c r="F533" s="36">
        <v>0</v>
      </c>
      <c r="G533" s="33">
        <v>4.3</v>
      </c>
      <c r="H533" s="37">
        <v>10833</v>
      </c>
      <c r="I533" s="33" t="s">
        <v>4451</v>
      </c>
      <c r="J533" s="33" t="s">
        <v>13452</v>
      </c>
      <c r="K533" s="34" t="s">
        <v>4455</v>
      </c>
      <c r="L533" s="34" t="s">
        <v>4456</v>
      </c>
      <c r="M533" s="35">
        <f t="shared" si="24"/>
        <v>1614117</v>
      </c>
      <c r="N533" s="38" t="str">
        <f t="shared" si="25"/>
        <v>&lt;₹200</v>
      </c>
      <c r="O533" s="39">
        <f t="shared" si="26"/>
        <v>15.132999999999999</v>
      </c>
    </row>
    <row r="534" spans="1:15" x14ac:dyDescent="0.25">
      <c r="A534" s="24" t="s">
        <v>4461</v>
      </c>
      <c r="B534" s="25" t="s">
        <v>14789</v>
      </c>
      <c r="C534" s="26" t="s">
        <v>13098</v>
      </c>
      <c r="D534" s="27">
        <v>3799</v>
      </c>
      <c r="E534" s="27">
        <v>5299</v>
      </c>
      <c r="F534" s="28">
        <v>0.28000000000000003</v>
      </c>
      <c r="G534" s="25">
        <v>3.5</v>
      </c>
      <c r="H534" s="29">
        <v>1641</v>
      </c>
      <c r="I534" s="25" t="s">
        <v>4463</v>
      </c>
      <c r="J534" s="25" t="s">
        <v>13453</v>
      </c>
      <c r="K534" s="26" t="s">
        <v>4467</v>
      </c>
      <c r="L534" s="26" t="s">
        <v>4468</v>
      </c>
      <c r="M534" s="27">
        <f t="shared" si="24"/>
        <v>8695659</v>
      </c>
      <c r="N534" s="30" t="str">
        <f t="shared" si="25"/>
        <v>&gt;₹500</v>
      </c>
      <c r="O534" s="31">
        <f t="shared" si="26"/>
        <v>5.141</v>
      </c>
    </row>
    <row r="535" spans="1:15" x14ac:dyDescent="0.25">
      <c r="A535" s="32" t="s">
        <v>4471</v>
      </c>
      <c r="B535" s="33" t="s">
        <v>14790</v>
      </c>
      <c r="C535" s="34" t="s">
        <v>13098</v>
      </c>
      <c r="D535" s="35">
        <v>199</v>
      </c>
      <c r="E535" s="35">
        <v>1899</v>
      </c>
      <c r="F535" s="36">
        <v>0.9</v>
      </c>
      <c r="G535" s="33">
        <v>4</v>
      </c>
      <c r="H535" s="37">
        <v>4740</v>
      </c>
      <c r="I535" s="33" t="s">
        <v>4473</v>
      </c>
      <c r="J535" s="33" t="s">
        <v>13454</v>
      </c>
      <c r="K535" s="34" t="s">
        <v>4477</v>
      </c>
      <c r="L535" s="34" t="s">
        <v>4478</v>
      </c>
      <c r="M535" s="35">
        <f t="shared" si="24"/>
        <v>9001260</v>
      </c>
      <c r="N535" s="38" t="str">
        <f t="shared" si="25"/>
        <v>&gt;₹500</v>
      </c>
      <c r="O535" s="39">
        <f t="shared" si="26"/>
        <v>8.74</v>
      </c>
    </row>
    <row r="536" spans="1:15" x14ac:dyDescent="0.25">
      <c r="A536" s="24" t="s">
        <v>4481</v>
      </c>
      <c r="B536" s="25" t="s">
        <v>14791</v>
      </c>
      <c r="C536" s="26" t="s">
        <v>13098</v>
      </c>
      <c r="D536" s="27">
        <v>23999</v>
      </c>
      <c r="E536" s="27">
        <v>32999</v>
      </c>
      <c r="F536" s="28">
        <v>0.27</v>
      </c>
      <c r="G536" s="25">
        <v>3.9</v>
      </c>
      <c r="H536" s="29">
        <v>8866</v>
      </c>
      <c r="I536" s="25" t="s">
        <v>4483</v>
      </c>
      <c r="J536" s="25" t="s">
        <v>13455</v>
      </c>
      <c r="K536" s="26" t="s">
        <v>4487</v>
      </c>
      <c r="L536" s="26" t="s">
        <v>4488</v>
      </c>
      <c r="M536" s="27">
        <f t="shared" si="24"/>
        <v>292569134</v>
      </c>
      <c r="N536" s="30" t="str">
        <f t="shared" si="25"/>
        <v>&gt;₹500</v>
      </c>
      <c r="O536" s="31">
        <f t="shared" si="26"/>
        <v>12.766</v>
      </c>
    </row>
    <row r="537" spans="1:15" x14ac:dyDescent="0.25">
      <c r="A537" s="32" t="s">
        <v>4491</v>
      </c>
      <c r="B537" s="33" t="s">
        <v>14792</v>
      </c>
      <c r="C537" s="34" t="s">
        <v>13098</v>
      </c>
      <c r="D537" s="35">
        <v>29990</v>
      </c>
      <c r="E537" s="35">
        <v>39990</v>
      </c>
      <c r="F537" s="36">
        <v>0.25</v>
      </c>
      <c r="G537" s="33">
        <v>4.3</v>
      </c>
      <c r="H537" s="37">
        <v>8399</v>
      </c>
      <c r="I537" s="33" t="s">
        <v>4493</v>
      </c>
      <c r="J537" s="33" t="s">
        <v>13456</v>
      </c>
      <c r="K537" s="34" t="s">
        <v>4497</v>
      </c>
      <c r="L537" s="34" t="s">
        <v>4498</v>
      </c>
      <c r="M537" s="35">
        <f t="shared" si="24"/>
        <v>335876010</v>
      </c>
      <c r="N537" s="38" t="str">
        <f t="shared" si="25"/>
        <v>&gt;₹500</v>
      </c>
      <c r="O537" s="39">
        <f t="shared" si="26"/>
        <v>12.698999999999998</v>
      </c>
    </row>
    <row r="538" spans="1:15" x14ac:dyDescent="0.25">
      <c r="A538" s="24" t="s">
        <v>4501</v>
      </c>
      <c r="B538" s="25" t="s">
        <v>14793</v>
      </c>
      <c r="C538" s="26" t="s">
        <v>13098</v>
      </c>
      <c r="D538" s="27">
        <v>281</v>
      </c>
      <c r="E538" s="27">
        <v>1999</v>
      </c>
      <c r="F538" s="28">
        <v>0.86</v>
      </c>
      <c r="G538" s="25">
        <v>2.8</v>
      </c>
      <c r="H538" s="29">
        <v>87</v>
      </c>
      <c r="I538" s="25" t="s">
        <v>4503</v>
      </c>
      <c r="J538" s="25" t="s">
        <v>13457</v>
      </c>
      <c r="K538" s="26" t="s">
        <v>4507</v>
      </c>
      <c r="L538" s="26" t="s">
        <v>4508</v>
      </c>
      <c r="M538" s="27">
        <f t="shared" si="24"/>
        <v>173913</v>
      </c>
      <c r="N538" s="30" t="str">
        <f t="shared" si="25"/>
        <v>&gt;₹500</v>
      </c>
      <c r="O538" s="31">
        <f t="shared" si="26"/>
        <v>2.887</v>
      </c>
    </row>
    <row r="539" spans="1:15" x14ac:dyDescent="0.25">
      <c r="A539" s="32" t="s">
        <v>4511</v>
      </c>
      <c r="B539" s="33" t="s">
        <v>14794</v>
      </c>
      <c r="C539" s="34" t="s">
        <v>13098</v>
      </c>
      <c r="D539" s="35">
        <v>7998</v>
      </c>
      <c r="E539" s="35">
        <v>11999</v>
      </c>
      <c r="F539" s="36">
        <v>0.33</v>
      </c>
      <c r="G539" s="33">
        <v>3.8</v>
      </c>
      <c r="H539" s="37">
        <v>125</v>
      </c>
      <c r="I539" s="33" t="s">
        <v>4513</v>
      </c>
      <c r="J539" s="33" t="s">
        <v>13458</v>
      </c>
      <c r="K539" s="34" t="s">
        <v>4517</v>
      </c>
      <c r="L539" s="34" t="s">
        <v>4518</v>
      </c>
      <c r="M539" s="35">
        <f t="shared" si="24"/>
        <v>1499875</v>
      </c>
      <c r="N539" s="38" t="str">
        <f t="shared" si="25"/>
        <v>&gt;₹500</v>
      </c>
      <c r="O539" s="39">
        <f t="shared" si="26"/>
        <v>3.9249999999999998</v>
      </c>
    </row>
    <row r="540" spans="1:15" x14ac:dyDescent="0.25">
      <c r="A540" s="24" t="s">
        <v>4521</v>
      </c>
      <c r="B540" s="25" t="s">
        <v>14795</v>
      </c>
      <c r="C540" s="26" t="s">
        <v>13098</v>
      </c>
      <c r="D540" s="27">
        <v>249</v>
      </c>
      <c r="E540" s="27">
        <v>999</v>
      </c>
      <c r="F540" s="28">
        <v>0.75</v>
      </c>
      <c r="G540" s="25">
        <v>4.5</v>
      </c>
      <c r="H540" s="29">
        <v>38</v>
      </c>
      <c r="I540" s="25" t="s">
        <v>4523</v>
      </c>
      <c r="J540" s="25" t="s">
        <v>13459</v>
      </c>
      <c r="K540" s="26" t="s">
        <v>4527</v>
      </c>
      <c r="L540" s="26" t="s">
        <v>4528</v>
      </c>
      <c r="M540" s="27">
        <f t="shared" si="24"/>
        <v>37962</v>
      </c>
      <c r="N540" s="30" t="str">
        <f t="shared" si="25"/>
        <v>&gt;₹500</v>
      </c>
      <c r="O540" s="31">
        <f t="shared" si="26"/>
        <v>4.5380000000000003</v>
      </c>
    </row>
    <row r="541" spans="1:15" x14ac:dyDescent="0.25">
      <c r="A541" s="32" t="s">
        <v>4531</v>
      </c>
      <c r="B541" s="33" t="s">
        <v>14796</v>
      </c>
      <c r="C541" s="34" t="s">
        <v>13098</v>
      </c>
      <c r="D541" s="35">
        <v>299</v>
      </c>
      <c r="E541" s="35">
        <v>599</v>
      </c>
      <c r="F541" s="36">
        <v>0.5</v>
      </c>
      <c r="G541" s="33">
        <v>4.3</v>
      </c>
      <c r="H541" s="37">
        <v>4674</v>
      </c>
      <c r="I541" s="33" t="s">
        <v>4533</v>
      </c>
      <c r="J541" s="33" t="s">
        <v>13460</v>
      </c>
      <c r="K541" s="34" t="s">
        <v>4537</v>
      </c>
      <c r="L541" s="34" t="s">
        <v>4538</v>
      </c>
      <c r="M541" s="35">
        <f t="shared" si="24"/>
        <v>2799726</v>
      </c>
      <c r="N541" s="38" t="str">
        <f t="shared" si="25"/>
        <v>&gt;₹500</v>
      </c>
      <c r="O541" s="39">
        <f t="shared" si="26"/>
        <v>8.9740000000000002</v>
      </c>
    </row>
    <row r="542" spans="1:15" x14ac:dyDescent="0.25">
      <c r="A542" s="24" t="s">
        <v>4541</v>
      </c>
      <c r="B542" s="25" t="s">
        <v>14797</v>
      </c>
      <c r="C542" s="26" t="s">
        <v>13098</v>
      </c>
      <c r="D542" s="27">
        <v>499</v>
      </c>
      <c r="E542" s="27">
        <v>1899</v>
      </c>
      <c r="F542" s="28">
        <v>0.74</v>
      </c>
      <c r="G542" s="25">
        <v>4.0999999999999996</v>
      </c>
      <c r="H542" s="29">
        <v>412</v>
      </c>
      <c r="I542" s="25" t="s">
        <v>4543</v>
      </c>
      <c r="J542" s="25" t="s">
        <v>13461</v>
      </c>
      <c r="K542" s="26" t="s">
        <v>4547</v>
      </c>
      <c r="L542" s="26" t="s">
        <v>4548</v>
      </c>
      <c r="M542" s="27">
        <f t="shared" si="24"/>
        <v>782388</v>
      </c>
      <c r="N542" s="30" t="str">
        <f t="shared" si="25"/>
        <v>&gt;₹500</v>
      </c>
      <c r="O542" s="31">
        <f t="shared" si="26"/>
        <v>4.5119999999999996</v>
      </c>
    </row>
    <row r="543" spans="1:15" x14ac:dyDescent="0.25">
      <c r="A543" s="32" t="s">
        <v>4551</v>
      </c>
      <c r="B543" s="33" t="s">
        <v>14798</v>
      </c>
      <c r="C543" s="34" t="s">
        <v>13098</v>
      </c>
      <c r="D543" s="35">
        <v>899</v>
      </c>
      <c r="E543" s="35">
        <v>3499</v>
      </c>
      <c r="F543" s="36">
        <v>0.74</v>
      </c>
      <c r="G543" s="33">
        <v>3</v>
      </c>
      <c r="H543" s="37">
        <v>681</v>
      </c>
      <c r="I543" s="33" t="s">
        <v>4553</v>
      </c>
      <c r="J543" s="33" t="s">
        <v>13462</v>
      </c>
      <c r="K543" s="34" t="s">
        <v>4557</v>
      </c>
      <c r="L543" s="34" t="s">
        <v>4558</v>
      </c>
      <c r="M543" s="35">
        <f t="shared" si="24"/>
        <v>2382819</v>
      </c>
      <c r="N543" s="38" t="str">
        <f t="shared" si="25"/>
        <v>&gt;₹500</v>
      </c>
      <c r="O543" s="39">
        <f t="shared" si="26"/>
        <v>3.681</v>
      </c>
    </row>
    <row r="544" spans="1:15" x14ac:dyDescent="0.25">
      <c r="A544" s="24" t="s">
        <v>4561</v>
      </c>
      <c r="B544" s="25" t="s">
        <v>14799</v>
      </c>
      <c r="C544" s="26" t="s">
        <v>13098</v>
      </c>
      <c r="D544" s="27">
        <v>1599</v>
      </c>
      <c r="E544" s="27">
        <v>3499</v>
      </c>
      <c r="F544" s="28">
        <v>0.54</v>
      </c>
      <c r="G544" s="25">
        <v>4</v>
      </c>
      <c r="H544" s="29">
        <v>36384</v>
      </c>
      <c r="I544" s="25" t="s">
        <v>4563</v>
      </c>
      <c r="J544" s="25" t="s">
        <v>13463</v>
      </c>
      <c r="K544" s="26" t="s">
        <v>4567</v>
      </c>
      <c r="L544" s="26" t="s">
        <v>4568</v>
      </c>
      <c r="M544" s="27">
        <f t="shared" si="24"/>
        <v>127307616</v>
      </c>
      <c r="N544" s="30" t="str">
        <f t="shared" si="25"/>
        <v>&gt;₹500</v>
      </c>
      <c r="O544" s="31">
        <f t="shared" si="26"/>
        <v>40.384</v>
      </c>
    </row>
    <row r="545" spans="1:15" x14ac:dyDescent="0.25">
      <c r="A545" s="32" t="s">
        <v>4571</v>
      </c>
      <c r="B545" s="33" t="s">
        <v>14800</v>
      </c>
      <c r="C545" s="34" t="s">
        <v>13098</v>
      </c>
      <c r="D545" s="35">
        <v>120</v>
      </c>
      <c r="E545" s="35">
        <v>999</v>
      </c>
      <c r="F545" s="36">
        <v>0.88</v>
      </c>
      <c r="G545" s="33">
        <v>3.9</v>
      </c>
      <c r="H545" s="37">
        <v>6491</v>
      </c>
      <c r="I545" s="33" t="s">
        <v>4574</v>
      </c>
      <c r="J545" s="33" t="s">
        <v>13464</v>
      </c>
      <c r="K545" s="34" t="s">
        <v>4578</v>
      </c>
      <c r="L545" s="34" t="s">
        <v>4579</v>
      </c>
      <c r="M545" s="35">
        <f t="shared" si="24"/>
        <v>6484509</v>
      </c>
      <c r="N545" s="38" t="str">
        <f t="shared" si="25"/>
        <v>&gt;₹500</v>
      </c>
      <c r="O545" s="39">
        <f t="shared" si="26"/>
        <v>10.391</v>
      </c>
    </row>
    <row r="546" spans="1:15" x14ac:dyDescent="0.25">
      <c r="A546" s="24" t="s">
        <v>4582</v>
      </c>
      <c r="B546" s="25" t="s">
        <v>14801</v>
      </c>
      <c r="C546" s="26" t="s">
        <v>13098</v>
      </c>
      <c r="D546" s="27">
        <v>3999</v>
      </c>
      <c r="E546" s="27">
        <v>6999</v>
      </c>
      <c r="F546" s="28">
        <v>0.43</v>
      </c>
      <c r="G546" s="25">
        <v>4.0999999999999996</v>
      </c>
      <c r="H546" s="29">
        <v>10229</v>
      </c>
      <c r="I546" s="25" t="s">
        <v>4584</v>
      </c>
      <c r="J546" s="25" t="s">
        <v>13465</v>
      </c>
      <c r="K546" s="26" t="s">
        <v>4588</v>
      </c>
      <c r="L546" s="26" t="s">
        <v>4589</v>
      </c>
      <c r="M546" s="27">
        <f t="shared" si="24"/>
        <v>71592771</v>
      </c>
      <c r="N546" s="30" t="str">
        <f t="shared" si="25"/>
        <v>&gt;₹500</v>
      </c>
      <c r="O546" s="31">
        <f t="shared" si="26"/>
        <v>14.328999999999999</v>
      </c>
    </row>
    <row r="547" spans="1:15" x14ac:dyDescent="0.25">
      <c r="A547" s="32" t="s">
        <v>4592</v>
      </c>
      <c r="B547" s="33" t="s">
        <v>14757</v>
      </c>
      <c r="C547" s="34" t="s">
        <v>13098</v>
      </c>
      <c r="D547" s="35">
        <v>12999</v>
      </c>
      <c r="E547" s="35">
        <v>18999</v>
      </c>
      <c r="F547" s="36">
        <v>0.32</v>
      </c>
      <c r="G547" s="33">
        <v>4.0999999999999996</v>
      </c>
      <c r="H547" s="37">
        <v>50772</v>
      </c>
      <c r="I547" s="33" t="s">
        <v>4166</v>
      </c>
      <c r="J547" s="33" t="s">
        <v>13393</v>
      </c>
      <c r="K547" s="34" t="s">
        <v>3653</v>
      </c>
      <c r="L547" s="34" t="s">
        <v>3654</v>
      </c>
      <c r="M547" s="35">
        <f t="shared" si="24"/>
        <v>964617228</v>
      </c>
      <c r="N547" s="38" t="str">
        <f t="shared" si="25"/>
        <v>&gt;₹500</v>
      </c>
      <c r="O547" s="39">
        <f t="shared" si="26"/>
        <v>54.872</v>
      </c>
    </row>
    <row r="548" spans="1:15" x14ac:dyDescent="0.25">
      <c r="A548" s="24" t="s">
        <v>4594</v>
      </c>
      <c r="B548" s="25" t="s">
        <v>14802</v>
      </c>
      <c r="C548" s="26" t="s">
        <v>13098</v>
      </c>
      <c r="D548" s="27">
        <v>1599</v>
      </c>
      <c r="E548" s="27">
        <v>2599</v>
      </c>
      <c r="F548" s="28">
        <v>0.38</v>
      </c>
      <c r="G548" s="25">
        <v>4.3</v>
      </c>
      <c r="H548" s="29">
        <v>1801</v>
      </c>
      <c r="I548" s="25" t="s">
        <v>4596</v>
      </c>
      <c r="J548" s="25" t="s">
        <v>13466</v>
      </c>
      <c r="K548" s="26" t="s">
        <v>4600</v>
      </c>
      <c r="L548" s="26" t="s">
        <v>4601</v>
      </c>
      <c r="M548" s="27">
        <f t="shared" si="24"/>
        <v>4680799</v>
      </c>
      <c r="N548" s="30" t="str">
        <f t="shared" si="25"/>
        <v>&gt;₹500</v>
      </c>
      <c r="O548" s="31">
        <f t="shared" si="26"/>
        <v>6.101</v>
      </c>
    </row>
    <row r="549" spans="1:15" x14ac:dyDescent="0.25">
      <c r="A549" s="32" t="s">
        <v>4604</v>
      </c>
      <c r="B549" s="33" t="s">
        <v>14803</v>
      </c>
      <c r="C549" s="34" t="s">
        <v>13098</v>
      </c>
      <c r="D549" s="35">
        <v>699</v>
      </c>
      <c r="E549" s="35">
        <v>1199</v>
      </c>
      <c r="F549" s="36">
        <v>0.42</v>
      </c>
      <c r="G549" s="33">
        <v>4</v>
      </c>
      <c r="H549" s="37">
        <v>14404</v>
      </c>
      <c r="I549" s="33" t="s">
        <v>4606</v>
      </c>
      <c r="J549" s="33" t="s">
        <v>13394</v>
      </c>
      <c r="K549" s="34" t="s">
        <v>3669</v>
      </c>
      <c r="L549" s="34" t="s">
        <v>3670</v>
      </c>
      <c r="M549" s="35">
        <f t="shared" si="24"/>
        <v>17270396</v>
      </c>
      <c r="N549" s="38" t="str">
        <f t="shared" si="25"/>
        <v>&gt;₹500</v>
      </c>
      <c r="O549" s="39">
        <f t="shared" si="26"/>
        <v>18.404</v>
      </c>
    </row>
    <row r="550" spans="1:15" x14ac:dyDescent="0.25">
      <c r="A550" s="24" t="s">
        <v>4609</v>
      </c>
      <c r="B550" s="25" t="s">
        <v>14804</v>
      </c>
      <c r="C550" s="26" t="s">
        <v>13098</v>
      </c>
      <c r="D550" s="27">
        <v>99</v>
      </c>
      <c r="E550" s="27">
        <v>999</v>
      </c>
      <c r="F550" s="28">
        <v>0.9</v>
      </c>
      <c r="G550" s="25">
        <v>4.4000000000000004</v>
      </c>
      <c r="H550" s="29">
        <v>305</v>
      </c>
      <c r="I550" s="25" t="s">
        <v>4612</v>
      </c>
      <c r="J550" s="25" t="s">
        <v>13467</v>
      </c>
      <c r="K550" s="26" t="s">
        <v>4616</v>
      </c>
      <c r="L550" s="26" t="s">
        <v>4617</v>
      </c>
      <c r="M550" s="27">
        <f t="shared" si="24"/>
        <v>304695</v>
      </c>
      <c r="N550" s="30" t="str">
        <f t="shared" si="25"/>
        <v>&gt;₹500</v>
      </c>
      <c r="O550" s="31">
        <f t="shared" si="26"/>
        <v>4.7050000000000001</v>
      </c>
    </row>
    <row r="551" spans="1:15" x14ac:dyDescent="0.25">
      <c r="A551" s="32" t="s">
        <v>4620</v>
      </c>
      <c r="B551" s="33" t="s">
        <v>14805</v>
      </c>
      <c r="C551" s="34" t="s">
        <v>13098</v>
      </c>
      <c r="D551" s="35">
        <v>7915</v>
      </c>
      <c r="E551" s="35">
        <v>9999</v>
      </c>
      <c r="F551" s="36">
        <v>0.21</v>
      </c>
      <c r="G551" s="33">
        <v>4.3</v>
      </c>
      <c r="H551" s="37">
        <v>1376</v>
      </c>
      <c r="I551" s="33" t="s">
        <v>4622</v>
      </c>
      <c r="J551" s="33" t="s">
        <v>13468</v>
      </c>
      <c r="K551" s="34" t="s">
        <v>4626</v>
      </c>
      <c r="L551" s="34" t="s">
        <v>4627</v>
      </c>
      <c r="M551" s="35">
        <f t="shared" si="24"/>
        <v>13758624</v>
      </c>
      <c r="N551" s="38" t="str">
        <f t="shared" si="25"/>
        <v>&gt;₹500</v>
      </c>
      <c r="O551" s="39">
        <f t="shared" si="26"/>
        <v>5.6760000000000002</v>
      </c>
    </row>
    <row r="552" spans="1:15" x14ac:dyDescent="0.25">
      <c r="A552" s="24" t="s">
        <v>4630</v>
      </c>
      <c r="B552" s="25" t="s">
        <v>14806</v>
      </c>
      <c r="C552" s="26" t="s">
        <v>13098</v>
      </c>
      <c r="D552" s="27">
        <v>1499</v>
      </c>
      <c r="E552" s="27">
        <v>7999</v>
      </c>
      <c r="F552" s="28">
        <v>0.81</v>
      </c>
      <c r="G552" s="25">
        <v>4.2</v>
      </c>
      <c r="H552" s="29">
        <v>22638</v>
      </c>
      <c r="I552" s="25" t="s">
        <v>4632</v>
      </c>
      <c r="J552" s="25" t="s">
        <v>13359</v>
      </c>
      <c r="K552" s="26" t="s">
        <v>3187</v>
      </c>
      <c r="L552" s="26" t="s">
        <v>3188</v>
      </c>
      <c r="M552" s="27">
        <f t="shared" si="24"/>
        <v>181081362</v>
      </c>
      <c r="N552" s="30" t="str">
        <f t="shared" si="25"/>
        <v>&gt;₹500</v>
      </c>
      <c r="O552" s="31">
        <f t="shared" si="26"/>
        <v>26.838000000000001</v>
      </c>
    </row>
    <row r="553" spans="1:15" x14ac:dyDescent="0.25">
      <c r="A553" s="32" t="s">
        <v>4635</v>
      </c>
      <c r="B553" s="33" t="s">
        <v>14807</v>
      </c>
      <c r="C553" s="34" t="s">
        <v>13098</v>
      </c>
      <c r="D553" s="35">
        <v>1055</v>
      </c>
      <c r="E553" s="35">
        <v>1249</v>
      </c>
      <c r="F553" s="36">
        <v>0.16</v>
      </c>
      <c r="G553" s="33">
        <v>3.8</v>
      </c>
      <c r="H553" s="37">
        <v>2352</v>
      </c>
      <c r="I553" s="33" t="s">
        <v>4637</v>
      </c>
      <c r="J553" s="33" t="s">
        <v>13469</v>
      </c>
      <c r="K553" s="34" t="s">
        <v>4641</v>
      </c>
      <c r="L553" s="34" t="s">
        <v>4642</v>
      </c>
      <c r="M553" s="35">
        <f t="shared" si="24"/>
        <v>2937648</v>
      </c>
      <c r="N553" s="38" t="str">
        <f t="shared" si="25"/>
        <v>&gt;₹500</v>
      </c>
      <c r="O553" s="39">
        <f t="shared" si="26"/>
        <v>6.1519999999999992</v>
      </c>
    </row>
    <row r="554" spans="1:15" x14ac:dyDescent="0.25">
      <c r="A554" s="24" t="s">
        <v>4645</v>
      </c>
      <c r="B554" s="25" t="s">
        <v>14808</v>
      </c>
      <c r="C554" s="26" t="s">
        <v>13098</v>
      </c>
      <c r="D554" s="27">
        <v>150</v>
      </c>
      <c r="E554" s="27">
        <v>599</v>
      </c>
      <c r="F554" s="28">
        <v>0.75</v>
      </c>
      <c r="G554" s="25">
        <v>4.3</v>
      </c>
      <c r="H554" s="29">
        <v>714</v>
      </c>
      <c r="I554" s="25" t="s">
        <v>4647</v>
      </c>
      <c r="J554" s="25" t="s">
        <v>13470</v>
      </c>
      <c r="K554" s="26" t="s">
        <v>4651</v>
      </c>
      <c r="L554" s="26" t="s">
        <v>4652</v>
      </c>
      <c r="M554" s="27">
        <f t="shared" si="24"/>
        <v>427686</v>
      </c>
      <c r="N554" s="30" t="str">
        <f t="shared" si="25"/>
        <v>&gt;₹500</v>
      </c>
      <c r="O554" s="31">
        <f t="shared" si="26"/>
        <v>5.0139999999999993</v>
      </c>
    </row>
    <row r="555" spans="1:15" x14ac:dyDescent="0.25">
      <c r="A555" s="32" t="s">
        <v>652</v>
      </c>
      <c r="B555" s="33" t="s">
        <v>14375</v>
      </c>
      <c r="C555" s="34" t="s">
        <v>14291</v>
      </c>
      <c r="D555" s="35">
        <v>219</v>
      </c>
      <c r="E555" s="35">
        <v>700</v>
      </c>
      <c r="F555" s="36">
        <v>0.69</v>
      </c>
      <c r="G555" s="33">
        <v>4.3</v>
      </c>
      <c r="H555" s="37">
        <v>20052</v>
      </c>
      <c r="I555" s="33" t="s">
        <v>654</v>
      </c>
      <c r="J555" s="33" t="s">
        <v>13147</v>
      </c>
      <c r="K555" s="34" t="s">
        <v>658</v>
      </c>
      <c r="L555" s="34" t="s">
        <v>659</v>
      </c>
      <c r="M555" s="35">
        <f t="shared" si="24"/>
        <v>14036400</v>
      </c>
      <c r="N555" s="38" t="str">
        <f t="shared" si="25"/>
        <v>&gt;₹500</v>
      </c>
      <c r="O555" s="39">
        <f t="shared" si="26"/>
        <v>24.352</v>
      </c>
    </row>
    <row r="556" spans="1:15" x14ac:dyDescent="0.25">
      <c r="A556" s="24" t="s">
        <v>4657</v>
      </c>
      <c r="B556" s="25" t="s">
        <v>14809</v>
      </c>
      <c r="C556" s="26" t="s">
        <v>13098</v>
      </c>
      <c r="D556" s="27">
        <v>474</v>
      </c>
      <c r="E556" s="27">
        <v>1799</v>
      </c>
      <c r="F556" s="28">
        <v>0.74</v>
      </c>
      <c r="G556" s="25">
        <v>4.3</v>
      </c>
      <c r="H556" s="29">
        <v>1454</v>
      </c>
      <c r="I556" s="25" t="s">
        <v>4659</v>
      </c>
      <c r="J556" s="25" t="s">
        <v>13471</v>
      </c>
      <c r="K556" s="26" t="s">
        <v>4663</v>
      </c>
      <c r="L556" s="26" t="s">
        <v>13042</v>
      </c>
      <c r="M556" s="27">
        <f t="shared" si="24"/>
        <v>2615746</v>
      </c>
      <c r="N556" s="30" t="str">
        <f t="shared" si="25"/>
        <v>&gt;₹500</v>
      </c>
      <c r="O556" s="31">
        <f t="shared" si="26"/>
        <v>5.7539999999999996</v>
      </c>
    </row>
    <row r="557" spans="1:15" x14ac:dyDescent="0.25">
      <c r="A557" s="32" t="s">
        <v>4668</v>
      </c>
      <c r="B557" s="33" t="s">
        <v>14810</v>
      </c>
      <c r="C557" s="34" t="s">
        <v>13098</v>
      </c>
      <c r="D557" s="35">
        <v>239</v>
      </c>
      <c r="E557" s="35">
        <v>599</v>
      </c>
      <c r="F557" s="36">
        <v>0.6</v>
      </c>
      <c r="G557" s="33">
        <v>3.9</v>
      </c>
      <c r="H557" s="37">
        <v>2147</v>
      </c>
      <c r="I557" s="33" t="s">
        <v>4670</v>
      </c>
      <c r="J557" s="33" t="s">
        <v>13438</v>
      </c>
      <c r="K557" s="34" t="s">
        <v>4279</v>
      </c>
      <c r="L557" s="34" t="s">
        <v>4280</v>
      </c>
      <c r="M557" s="35">
        <f t="shared" si="24"/>
        <v>1286053</v>
      </c>
      <c r="N557" s="38" t="str">
        <f t="shared" si="25"/>
        <v>&gt;₹500</v>
      </c>
      <c r="O557" s="39">
        <f t="shared" si="26"/>
        <v>6.0469999999999997</v>
      </c>
    </row>
    <row r="558" spans="1:15" x14ac:dyDescent="0.25">
      <c r="A558" s="24" t="s">
        <v>4673</v>
      </c>
      <c r="B558" s="25" t="s">
        <v>14811</v>
      </c>
      <c r="C558" s="26" t="s">
        <v>13098</v>
      </c>
      <c r="D558" s="27">
        <v>7499</v>
      </c>
      <c r="E558" s="27">
        <v>9499</v>
      </c>
      <c r="F558" s="28">
        <v>0.21</v>
      </c>
      <c r="G558" s="25">
        <v>4.0999999999999996</v>
      </c>
      <c r="H558" s="29">
        <v>313832</v>
      </c>
      <c r="I558" s="25" t="s">
        <v>4675</v>
      </c>
      <c r="J558" s="25" t="s">
        <v>13364</v>
      </c>
      <c r="K558" s="26" t="s">
        <v>3256</v>
      </c>
      <c r="L558" s="26" t="s">
        <v>3257</v>
      </c>
      <c r="M558" s="27">
        <f t="shared" si="24"/>
        <v>2981090168</v>
      </c>
      <c r="N558" s="30" t="str">
        <f t="shared" si="25"/>
        <v>&gt;₹500</v>
      </c>
      <c r="O558" s="31">
        <f t="shared" si="26"/>
        <v>317.93200000000002</v>
      </c>
    </row>
    <row r="559" spans="1:15" x14ac:dyDescent="0.25">
      <c r="A559" s="32" t="s">
        <v>4677</v>
      </c>
      <c r="B559" s="33" t="s">
        <v>14812</v>
      </c>
      <c r="C559" s="34" t="s">
        <v>13098</v>
      </c>
      <c r="D559" s="35">
        <v>265</v>
      </c>
      <c r="E559" s="35">
        <v>999</v>
      </c>
      <c r="F559" s="36">
        <v>0.73</v>
      </c>
      <c r="G559" s="33">
        <v>3.7</v>
      </c>
      <c r="H559" s="37">
        <v>465</v>
      </c>
      <c r="I559" s="33" t="s">
        <v>4679</v>
      </c>
      <c r="J559" s="33" t="s">
        <v>13472</v>
      </c>
      <c r="K559" s="34" t="s">
        <v>4683</v>
      </c>
      <c r="L559" s="34" t="s">
        <v>4684</v>
      </c>
      <c r="M559" s="35">
        <f t="shared" si="24"/>
        <v>464535</v>
      </c>
      <c r="N559" s="38" t="str">
        <f t="shared" si="25"/>
        <v>&gt;₹500</v>
      </c>
      <c r="O559" s="39">
        <f t="shared" si="26"/>
        <v>4.165</v>
      </c>
    </row>
    <row r="560" spans="1:15" x14ac:dyDescent="0.25">
      <c r="A560" s="24" t="s">
        <v>4687</v>
      </c>
      <c r="B560" s="25" t="s">
        <v>14813</v>
      </c>
      <c r="C560" s="26" t="s">
        <v>13098</v>
      </c>
      <c r="D560" s="27">
        <v>37990</v>
      </c>
      <c r="E560" s="27">
        <v>74999</v>
      </c>
      <c r="F560" s="28">
        <v>0.49</v>
      </c>
      <c r="G560" s="25">
        <v>4.2</v>
      </c>
      <c r="H560" s="29">
        <v>27790</v>
      </c>
      <c r="I560" s="25" t="s">
        <v>4689</v>
      </c>
      <c r="J560" s="25" t="s">
        <v>13473</v>
      </c>
      <c r="K560" s="26" t="s">
        <v>4693</v>
      </c>
      <c r="L560" s="26" t="s">
        <v>4694</v>
      </c>
      <c r="M560" s="27">
        <f t="shared" si="24"/>
        <v>2084222210</v>
      </c>
      <c r="N560" s="30" t="str">
        <f t="shared" si="25"/>
        <v>&gt;₹500</v>
      </c>
      <c r="O560" s="31">
        <f t="shared" si="26"/>
        <v>31.99</v>
      </c>
    </row>
    <row r="561" spans="1:15" x14ac:dyDescent="0.25">
      <c r="A561" s="32" t="s">
        <v>4701</v>
      </c>
      <c r="B561" s="33" t="s">
        <v>14814</v>
      </c>
      <c r="C561" s="34" t="s">
        <v>13098</v>
      </c>
      <c r="D561" s="35">
        <v>1799</v>
      </c>
      <c r="E561" s="35">
        <v>3999</v>
      </c>
      <c r="F561" s="36">
        <v>0.55000000000000004</v>
      </c>
      <c r="G561" s="33">
        <v>4.5999999999999996</v>
      </c>
      <c r="H561" s="37">
        <v>245</v>
      </c>
      <c r="I561" s="33" t="s">
        <v>4703</v>
      </c>
      <c r="J561" s="33" t="s">
        <v>13474</v>
      </c>
      <c r="K561" s="34" t="s">
        <v>4707</v>
      </c>
      <c r="L561" s="34" t="s">
        <v>4708</v>
      </c>
      <c r="M561" s="35">
        <f t="shared" si="24"/>
        <v>979755</v>
      </c>
      <c r="N561" s="38" t="str">
        <f t="shared" si="25"/>
        <v>&gt;₹500</v>
      </c>
      <c r="O561" s="39">
        <f t="shared" si="26"/>
        <v>4.8449999999999998</v>
      </c>
    </row>
    <row r="562" spans="1:15" x14ac:dyDescent="0.25">
      <c r="A562" s="24" t="s">
        <v>4711</v>
      </c>
      <c r="B562" s="25" t="s">
        <v>14815</v>
      </c>
      <c r="C562" s="26" t="s">
        <v>13098</v>
      </c>
      <c r="D562" s="27">
        <v>8499</v>
      </c>
      <c r="E562" s="27">
        <v>11999</v>
      </c>
      <c r="F562" s="28">
        <v>0.28999999999999998</v>
      </c>
      <c r="G562" s="25">
        <v>3.9</v>
      </c>
      <c r="H562" s="29">
        <v>276</v>
      </c>
      <c r="I562" s="25" t="s">
        <v>4713</v>
      </c>
      <c r="J562" s="25" t="s">
        <v>13475</v>
      </c>
      <c r="K562" s="26" t="s">
        <v>4717</v>
      </c>
      <c r="L562" s="26" t="s">
        <v>4718</v>
      </c>
      <c r="M562" s="27">
        <f t="shared" si="24"/>
        <v>3311724</v>
      </c>
      <c r="N562" s="30" t="str">
        <f t="shared" si="25"/>
        <v>&gt;₹500</v>
      </c>
      <c r="O562" s="31">
        <f t="shared" si="26"/>
        <v>4.1760000000000002</v>
      </c>
    </row>
    <row r="563" spans="1:15" x14ac:dyDescent="0.25">
      <c r="A563" s="32" t="s">
        <v>4721</v>
      </c>
      <c r="B563" s="33" t="s">
        <v>14816</v>
      </c>
      <c r="C563" s="34" t="s">
        <v>13098</v>
      </c>
      <c r="D563" s="35">
        <v>1999</v>
      </c>
      <c r="E563" s="35">
        <v>3999</v>
      </c>
      <c r="F563" s="36">
        <v>0.5</v>
      </c>
      <c r="G563" s="33">
        <v>4</v>
      </c>
      <c r="H563" s="37">
        <v>30254</v>
      </c>
      <c r="I563" s="33" t="s">
        <v>4723</v>
      </c>
      <c r="J563" s="33" t="s">
        <v>13358</v>
      </c>
      <c r="K563" s="34" t="s">
        <v>4727</v>
      </c>
      <c r="L563" s="34" t="s">
        <v>4728</v>
      </c>
      <c r="M563" s="35">
        <f t="shared" si="24"/>
        <v>120985746</v>
      </c>
      <c r="N563" s="38" t="str">
        <f t="shared" si="25"/>
        <v>&gt;₹500</v>
      </c>
      <c r="O563" s="39">
        <f t="shared" si="26"/>
        <v>34.254000000000005</v>
      </c>
    </row>
    <row r="564" spans="1:15" x14ac:dyDescent="0.25">
      <c r="A564" s="24" t="s">
        <v>4731</v>
      </c>
      <c r="B564" s="25" t="s">
        <v>14657</v>
      </c>
      <c r="C564" s="26" t="s">
        <v>13098</v>
      </c>
      <c r="D564" s="27">
        <v>3999</v>
      </c>
      <c r="E564" s="27">
        <v>17999</v>
      </c>
      <c r="F564" s="28">
        <v>0.78</v>
      </c>
      <c r="G564" s="25">
        <v>4.3</v>
      </c>
      <c r="H564" s="29">
        <v>17161</v>
      </c>
      <c r="I564" s="25" t="s">
        <v>4732</v>
      </c>
      <c r="J564" s="25" t="s">
        <v>13365</v>
      </c>
      <c r="K564" s="26" t="s">
        <v>3286</v>
      </c>
      <c r="L564" s="26" t="s">
        <v>3287</v>
      </c>
      <c r="M564" s="27">
        <f t="shared" si="24"/>
        <v>308880839</v>
      </c>
      <c r="N564" s="30" t="str">
        <f t="shared" si="25"/>
        <v>&gt;₹500</v>
      </c>
      <c r="O564" s="31">
        <f t="shared" si="26"/>
        <v>21.461000000000002</v>
      </c>
    </row>
    <row r="565" spans="1:15" x14ac:dyDescent="0.25">
      <c r="A565" s="32" t="s">
        <v>4735</v>
      </c>
      <c r="B565" s="33" t="s">
        <v>14817</v>
      </c>
      <c r="C565" s="34" t="s">
        <v>13098</v>
      </c>
      <c r="D565" s="35">
        <v>219</v>
      </c>
      <c r="E565" s="35">
        <v>499</v>
      </c>
      <c r="F565" s="36">
        <v>0.56000000000000005</v>
      </c>
      <c r="G565" s="33">
        <v>4.4000000000000004</v>
      </c>
      <c r="H565" s="37">
        <v>14</v>
      </c>
      <c r="I565" s="33" t="s">
        <v>4737</v>
      </c>
      <c r="J565" s="33" t="s">
        <v>13476</v>
      </c>
      <c r="K565" s="34" t="s">
        <v>4741</v>
      </c>
      <c r="L565" s="34" t="s">
        <v>4742</v>
      </c>
      <c r="M565" s="35">
        <f t="shared" si="24"/>
        <v>6986</v>
      </c>
      <c r="N565" s="38" t="str">
        <f t="shared" si="25"/>
        <v>₹200–₹500</v>
      </c>
      <c r="O565" s="39">
        <f t="shared" si="26"/>
        <v>4.4140000000000006</v>
      </c>
    </row>
    <row r="566" spans="1:15" x14ac:dyDescent="0.25">
      <c r="A566" s="24" t="s">
        <v>4745</v>
      </c>
      <c r="B566" s="25" t="s">
        <v>14818</v>
      </c>
      <c r="C566" s="26" t="s">
        <v>13098</v>
      </c>
      <c r="D566" s="27">
        <v>599</v>
      </c>
      <c r="E566" s="27">
        <v>1399</v>
      </c>
      <c r="F566" s="28">
        <v>0.56999999999999995</v>
      </c>
      <c r="G566" s="25">
        <v>4.0999999999999996</v>
      </c>
      <c r="H566" s="29">
        <v>14560</v>
      </c>
      <c r="I566" s="25" t="s">
        <v>4747</v>
      </c>
      <c r="J566" s="25" t="s">
        <v>13477</v>
      </c>
      <c r="K566" s="26" t="s">
        <v>4751</v>
      </c>
      <c r="L566" s="26" t="s">
        <v>4752</v>
      </c>
      <c r="M566" s="27">
        <f t="shared" si="24"/>
        <v>20369440</v>
      </c>
      <c r="N566" s="30" t="str">
        <f t="shared" si="25"/>
        <v>&gt;₹500</v>
      </c>
      <c r="O566" s="31">
        <f t="shared" si="26"/>
        <v>18.66</v>
      </c>
    </row>
    <row r="567" spans="1:15" x14ac:dyDescent="0.25">
      <c r="A567" s="32" t="s">
        <v>4755</v>
      </c>
      <c r="B567" s="33" t="s">
        <v>14819</v>
      </c>
      <c r="C567" s="34" t="s">
        <v>13098</v>
      </c>
      <c r="D567" s="35">
        <v>2499</v>
      </c>
      <c r="E567" s="35">
        <v>2999</v>
      </c>
      <c r="F567" s="36">
        <v>0.17</v>
      </c>
      <c r="G567" s="33">
        <v>4.0999999999999996</v>
      </c>
      <c r="H567" s="37">
        <v>3156</v>
      </c>
      <c r="I567" s="33" t="s">
        <v>4757</v>
      </c>
      <c r="J567" s="33" t="s">
        <v>13478</v>
      </c>
      <c r="K567" s="34" t="s">
        <v>4761</v>
      </c>
      <c r="L567" s="34" t="s">
        <v>4762</v>
      </c>
      <c r="M567" s="35">
        <f t="shared" si="24"/>
        <v>9464844</v>
      </c>
      <c r="N567" s="38" t="str">
        <f t="shared" si="25"/>
        <v>&gt;₹500</v>
      </c>
      <c r="O567" s="39">
        <f t="shared" si="26"/>
        <v>7.2560000000000002</v>
      </c>
    </row>
    <row r="568" spans="1:15" x14ac:dyDescent="0.25">
      <c r="A568" s="24" t="s">
        <v>4765</v>
      </c>
      <c r="B568" s="25" t="s">
        <v>14820</v>
      </c>
      <c r="C568" s="26" t="s">
        <v>13098</v>
      </c>
      <c r="D568" s="27">
        <v>89</v>
      </c>
      <c r="E568" s="27">
        <v>499</v>
      </c>
      <c r="F568" s="28">
        <v>0.82</v>
      </c>
      <c r="G568" s="25">
        <v>4.0999999999999996</v>
      </c>
      <c r="H568" s="29">
        <v>9340</v>
      </c>
      <c r="I568" s="25" t="s">
        <v>4768</v>
      </c>
      <c r="J568" s="25" t="s">
        <v>13479</v>
      </c>
      <c r="K568" s="26" t="s">
        <v>4772</v>
      </c>
      <c r="L568" s="26" t="s">
        <v>4773</v>
      </c>
      <c r="M568" s="27">
        <f t="shared" si="24"/>
        <v>4660660</v>
      </c>
      <c r="N568" s="30" t="str">
        <f t="shared" si="25"/>
        <v>₹200–₹500</v>
      </c>
      <c r="O568" s="31">
        <f t="shared" si="26"/>
        <v>13.44</v>
      </c>
    </row>
    <row r="569" spans="1:15" x14ac:dyDescent="0.25">
      <c r="A569" s="32" t="s">
        <v>4776</v>
      </c>
      <c r="B569" s="33" t="s">
        <v>14821</v>
      </c>
      <c r="C569" s="34" t="s">
        <v>13098</v>
      </c>
      <c r="D569" s="35">
        <v>2999</v>
      </c>
      <c r="E569" s="35">
        <v>11999</v>
      </c>
      <c r="F569" s="36">
        <v>0.75</v>
      </c>
      <c r="G569" s="33">
        <v>4.4000000000000004</v>
      </c>
      <c r="H569" s="37">
        <v>768</v>
      </c>
      <c r="I569" s="33" t="s">
        <v>4778</v>
      </c>
      <c r="J569" s="33" t="s">
        <v>13480</v>
      </c>
      <c r="K569" s="34" t="s">
        <v>4782</v>
      </c>
      <c r="L569" s="34" t="s">
        <v>13043</v>
      </c>
      <c r="M569" s="35">
        <f t="shared" si="24"/>
        <v>9215232</v>
      </c>
      <c r="N569" s="38" t="str">
        <f t="shared" si="25"/>
        <v>&gt;₹500</v>
      </c>
      <c r="O569" s="39">
        <f t="shared" si="26"/>
        <v>5.1680000000000001</v>
      </c>
    </row>
    <row r="570" spans="1:15" x14ac:dyDescent="0.25">
      <c r="A570" s="24" t="s">
        <v>4785</v>
      </c>
      <c r="B570" s="25" t="s">
        <v>14822</v>
      </c>
      <c r="C570" s="26" t="s">
        <v>13098</v>
      </c>
      <c r="D570" s="27">
        <v>314</v>
      </c>
      <c r="E570" s="27">
        <v>1499</v>
      </c>
      <c r="F570" s="28">
        <v>0.79</v>
      </c>
      <c r="G570" s="25">
        <v>4.5</v>
      </c>
      <c r="H570" s="29">
        <v>28978</v>
      </c>
      <c r="I570" s="25" t="s">
        <v>4787</v>
      </c>
      <c r="J570" s="25" t="s">
        <v>13417</v>
      </c>
      <c r="K570" s="26" t="s">
        <v>3988</v>
      </c>
      <c r="L570" s="26" t="s">
        <v>3989</v>
      </c>
      <c r="M570" s="27">
        <f t="shared" si="24"/>
        <v>43438022</v>
      </c>
      <c r="N570" s="30" t="str">
        <f t="shared" si="25"/>
        <v>&gt;₹500</v>
      </c>
      <c r="O570" s="31">
        <f t="shared" si="26"/>
        <v>33.478000000000002</v>
      </c>
    </row>
    <row r="571" spans="1:15" x14ac:dyDescent="0.25">
      <c r="A571" s="32" t="s">
        <v>4790</v>
      </c>
      <c r="B571" s="33" t="s">
        <v>14823</v>
      </c>
      <c r="C571" s="34" t="s">
        <v>13098</v>
      </c>
      <c r="D571" s="35">
        <v>13999</v>
      </c>
      <c r="E571" s="35">
        <v>19499</v>
      </c>
      <c r="F571" s="36">
        <v>0.28000000000000003</v>
      </c>
      <c r="G571" s="33">
        <v>4.0999999999999996</v>
      </c>
      <c r="H571" s="37">
        <v>18998</v>
      </c>
      <c r="I571" s="33" t="s">
        <v>3463</v>
      </c>
      <c r="J571" s="33" t="s">
        <v>13361</v>
      </c>
      <c r="K571" s="34" t="s">
        <v>3212</v>
      </c>
      <c r="L571" s="34" t="s">
        <v>3213</v>
      </c>
      <c r="M571" s="35">
        <f t="shared" si="24"/>
        <v>370442002</v>
      </c>
      <c r="N571" s="38" t="str">
        <f t="shared" si="25"/>
        <v>&gt;₹500</v>
      </c>
      <c r="O571" s="39">
        <f t="shared" si="26"/>
        <v>23.097999999999999</v>
      </c>
    </row>
    <row r="572" spans="1:15" x14ac:dyDescent="0.25">
      <c r="A572" s="24" t="s">
        <v>4794</v>
      </c>
      <c r="B572" s="25" t="s">
        <v>14824</v>
      </c>
      <c r="C572" s="26" t="s">
        <v>13098</v>
      </c>
      <c r="D572" s="27">
        <v>139</v>
      </c>
      <c r="E572" s="27">
        <v>499</v>
      </c>
      <c r="F572" s="28">
        <v>0.72</v>
      </c>
      <c r="G572" s="25">
        <v>4.2</v>
      </c>
      <c r="H572" s="29">
        <v>4971</v>
      </c>
      <c r="I572" s="25" t="s">
        <v>4796</v>
      </c>
      <c r="J572" s="25" t="s">
        <v>13481</v>
      </c>
      <c r="K572" s="26" t="s">
        <v>4800</v>
      </c>
      <c r="L572" s="26" t="s">
        <v>4801</v>
      </c>
      <c r="M572" s="27">
        <f t="shared" si="24"/>
        <v>2480529</v>
      </c>
      <c r="N572" s="30" t="str">
        <f t="shared" si="25"/>
        <v>₹200–₹500</v>
      </c>
      <c r="O572" s="31">
        <f t="shared" si="26"/>
        <v>9.1709999999999994</v>
      </c>
    </row>
    <row r="573" spans="1:15" x14ac:dyDescent="0.25">
      <c r="A573" s="32" t="s">
        <v>4804</v>
      </c>
      <c r="B573" s="33" t="s">
        <v>14825</v>
      </c>
      <c r="C573" s="34" t="s">
        <v>13098</v>
      </c>
      <c r="D573" s="35">
        <v>2599</v>
      </c>
      <c r="E573" s="35">
        <v>6999</v>
      </c>
      <c r="F573" s="36">
        <v>0.63</v>
      </c>
      <c r="G573" s="33">
        <v>4.5</v>
      </c>
      <c r="H573" s="37">
        <v>1526</v>
      </c>
      <c r="I573" s="33" t="s">
        <v>4806</v>
      </c>
      <c r="J573" s="33" t="s">
        <v>13482</v>
      </c>
      <c r="K573" s="34" t="s">
        <v>4810</v>
      </c>
      <c r="L573" s="34" t="s">
        <v>4811</v>
      </c>
      <c r="M573" s="35">
        <f t="shared" si="24"/>
        <v>10680474</v>
      </c>
      <c r="N573" s="38" t="str">
        <f t="shared" si="25"/>
        <v>&gt;₹500</v>
      </c>
      <c r="O573" s="39">
        <f t="shared" si="26"/>
        <v>6.0259999999999998</v>
      </c>
    </row>
    <row r="574" spans="1:15" x14ac:dyDescent="0.25">
      <c r="A574" s="24" t="s">
        <v>4814</v>
      </c>
      <c r="B574" s="25" t="s">
        <v>14826</v>
      </c>
      <c r="C574" s="26" t="s">
        <v>13098</v>
      </c>
      <c r="D574" s="27">
        <v>365</v>
      </c>
      <c r="E574" s="27">
        <v>999</v>
      </c>
      <c r="F574" s="28">
        <v>0.63</v>
      </c>
      <c r="G574" s="25">
        <v>4.0999999999999996</v>
      </c>
      <c r="H574" s="29">
        <v>363711</v>
      </c>
      <c r="I574" s="25" t="s">
        <v>3468</v>
      </c>
      <c r="J574" s="25" t="s">
        <v>13354</v>
      </c>
      <c r="K574" s="26" t="s">
        <v>3122</v>
      </c>
      <c r="L574" s="26" t="s">
        <v>3123</v>
      </c>
      <c r="M574" s="27">
        <f t="shared" si="24"/>
        <v>363347289</v>
      </c>
      <c r="N574" s="30" t="str">
        <f t="shared" si="25"/>
        <v>&gt;₹500</v>
      </c>
      <c r="O574" s="31">
        <f t="shared" si="26"/>
        <v>367.81100000000004</v>
      </c>
    </row>
    <row r="575" spans="1:15" x14ac:dyDescent="0.25">
      <c r="A575" s="32" t="s">
        <v>4818</v>
      </c>
      <c r="B575" s="33" t="s">
        <v>14827</v>
      </c>
      <c r="C575" s="34" t="s">
        <v>13098</v>
      </c>
      <c r="D575" s="35">
        <v>1499</v>
      </c>
      <c r="E575" s="35">
        <v>4490</v>
      </c>
      <c r="F575" s="36">
        <v>0.67</v>
      </c>
      <c r="G575" s="33">
        <v>3.9</v>
      </c>
      <c r="H575" s="37">
        <v>136954</v>
      </c>
      <c r="I575" s="33" t="s">
        <v>4820</v>
      </c>
      <c r="J575" s="33" t="s">
        <v>13483</v>
      </c>
      <c r="K575" s="34" t="s">
        <v>4824</v>
      </c>
      <c r="L575" s="34" t="s">
        <v>4825</v>
      </c>
      <c r="M575" s="35">
        <f t="shared" si="24"/>
        <v>614923460</v>
      </c>
      <c r="N575" s="38" t="str">
        <f t="shared" si="25"/>
        <v>&gt;₹500</v>
      </c>
      <c r="O575" s="39">
        <f t="shared" si="26"/>
        <v>140.85400000000001</v>
      </c>
    </row>
    <row r="576" spans="1:15" x14ac:dyDescent="0.25">
      <c r="A576" s="24" t="s">
        <v>2957</v>
      </c>
      <c r="B576" s="25" t="s">
        <v>14621</v>
      </c>
      <c r="C576" s="26" t="s">
        <v>13098</v>
      </c>
      <c r="D576" s="27">
        <v>1998</v>
      </c>
      <c r="E576" s="27">
        <v>9999</v>
      </c>
      <c r="F576" s="28">
        <v>0.8</v>
      </c>
      <c r="G576" s="25">
        <v>4.3</v>
      </c>
      <c r="H576" s="29">
        <v>27709</v>
      </c>
      <c r="I576" s="25" t="s">
        <v>2959</v>
      </c>
      <c r="J576" s="25" t="s">
        <v>13340</v>
      </c>
      <c r="K576" s="26" t="s">
        <v>2963</v>
      </c>
      <c r="L576" s="26" t="s">
        <v>2964</v>
      </c>
      <c r="M576" s="27">
        <f t="shared" si="24"/>
        <v>277062291</v>
      </c>
      <c r="N576" s="30" t="str">
        <f t="shared" si="25"/>
        <v>&gt;₹500</v>
      </c>
      <c r="O576" s="31">
        <f t="shared" si="26"/>
        <v>32.009</v>
      </c>
    </row>
    <row r="577" spans="1:15" x14ac:dyDescent="0.25">
      <c r="A577" s="32" t="s">
        <v>2967</v>
      </c>
      <c r="B577" s="33" t="s">
        <v>14622</v>
      </c>
      <c r="C577" s="34" t="s">
        <v>13098</v>
      </c>
      <c r="D577" s="35">
        <v>1799</v>
      </c>
      <c r="E577" s="35">
        <v>7990</v>
      </c>
      <c r="F577" s="36">
        <v>0.77</v>
      </c>
      <c r="G577" s="33">
        <v>3.8</v>
      </c>
      <c r="H577" s="37">
        <v>17833</v>
      </c>
      <c r="I577" s="33" t="s">
        <v>2969</v>
      </c>
      <c r="J577" s="33" t="s">
        <v>13341</v>
      </c>
      <c r="K577" s="34" t="s">
        <v>2973</v>
      </c>
      <c r="L577" s="34" t="s">
        <v>2974</v>
      </c>
      <c r="M577" s="35">
        <f t="shared" si="24"/>
        <v>142485670</v>
      </c>
      <c r="N577" s="38" t="str">
        <f t="shared" si="25"/>
        <v>&gt;₹500</v>
      </c>
      <c r="O577" s="39">
        <f t="shared" si="26"/>
        <v>21.632999999999999</v>
      </c>
    </row>
    <row r="578" spans="1:15" x14ac:dyDescent="0.25">
      <c r="A578" s="24" t="s">
        <v>4832</v>
      </c>
      <c r="B578" s="25" t="s">
        <v>14828</v>
      </c>
      <c r="C578" s="26" t="s">
        <v>14291</v>
      </c>
      <c r="D578" s="27">
        <v>289</v>
      </c>
      <c r="E578" s="27">
        <v>650</v>
      </c>
      <c r="F578" s="28">
        <v>0.56000000000000005</v>
      </c>
      <c r="G578" s="25">
        <v>4.3</v>
      </c>
      <c r="H578" s="29">
        <v>253105</v>
      </c>
      <c r="I578" s="25" t="s">
        <v>4835</v>
      </c>
      <c r="J578" s="25" t="s">
        <v>13484</v>
      </c>
      <c r="K578" s="26" t="s">
        <v>4839</v>
      </c>
      <c r="L578" s="26" t="s">
        <v>4840</v>
      </c>
      <c r="M578" s="27">
        <f t="shared" ref="M578:M641" si="27">E578 * H578</f>
        <v>164518250</v>
      </c>
      <c r="N578" s="30" t="str">
        <f t="shared" ref="N578:N641" si="28">IF(E578&lt;200, "&lt;₹200", IF(E578&lt;=500, "₹200–₹500", "&gt;₹500" ) )</f>
        <v>&gt;₹500</v>
      </c>
      <c r="O578" s="31">
        <f t="shared" ref="O578:O641" si="29">G578 + (H578/1000)</f>
        <v>257.40499999999997</v>
      </c>
    </row>
    <row r="579" spans="1:15" x14ac:dyDescent="0.25">
      <c r="A579" s="32" t="s">
        <v>4843</v>
      </c>
      <c r="B579" s="33" t="s">
        <v>14829</v>
      </c>
      <c r="C579" s="34" t="s">
        <v>14291</v>
      </c>
      <c r="D579" s="35">
        <v>599</v>
      </c>
      <c r="E579" s="35">
        <v>895</v>
      </c>
      <c r="F579" s="36">
        <v>0.33</v>
      </c>
      <c r="G579" s="33">
        <v>4.4000000000000004</v>
      </c>
      <c r="H579" s="37">
        <v>61314</v>
      </c>
      <c r="I579" s="33" t="s">
        <v>4846</v>
      </c>
      <c r="J579" s="33" t="s">
        <v>13485</v>
      </c>
      <c r="K579" s="34" t="s">
        <v>4850</v>
      </c>
      <c r="L579" s="34" t="s">
        <v>4851</v>
      </c>
      <c r="M579" s="35">
        <f t="shared" si="27"/>
        <v>54876030</v>
      </c>
      <c r="N579" s="38" t="str">
        <f t="shared" si="28"/>
        <v>&gt;₹500</v>
      </c>
      <c r="O579" s="39">
        <f t="shared" si="29"/>
        <v>65.713999999999999</v>
      </c>
    </row>
    <row r="580" spans="1:15" x14ac:dyDescent="0.25">
      <c r="A580" s="24" t="s">
        <v>4854</v>
      </c>
      <c r="B580" s="25" t="s">
        <v>14830</v>
      </c>
      <c r="C580" s="26" t="s">
        <v>14291</v>
      </c>
      <c r="D580" s="27">
        <v>217</v>
      </c>
      <c r="E580" s="27">
        <v>237</v>
      </c>
      <c r="F580" s="28">
        <v>0.08</v>
      </c>
      <c r="G580" s="25">
        <v>3.8</v>
      </c>
      <c r="H580" s="29">
        <v>7354</v>
      </c>
      <c r="I580" s="25" t="s">
        <v>4857</v>
      </c>
      <c r="J580" s="25" t="s">
        <v>13486</v>
      </c>
      <c r="K580" s="26" t="s">
        <v>4861</v>
      </c>
      <c r="L580" s="26" t="s">
        <v>4862</v>
      </c>
      <c r="M580" s="27">
        <f t="shared" si="27"/>
        <v>1742898</v>
      </c>
      <c r="N580" s="30" t="str">
        <f t="shared" si="28"/>
        <v>₹200–₹500</v>
      </c>
      <c r="O580" s="31">
        <f t="shared" si="29"/>
        <v>11.154</v>
      </c>
    </row>
    <row r="581" spans="1:15" x14ac:dyDescent="0.25">
      <c r="A581" s="32" t="s">
        <v>4865</v>
      </c>
      <c r="B581" s="33" t="s">
        <v>14831</v>
      </c>
      <c r="C581" s="34" t="s">
        <v>13098</v>
      </c>
      <c r="D581" s="35">
        <v>1299</v>
      </c>
      <c r="E581" s="35">
        <v>2990</v>
      </c>
      <c r="F581" s="36">
        <v>0.56999999999999995</v>
      </c>
      <c r="G581" s="33">
        <v>3.8</v>
      </c>
      <c r="H581" s="37">
        <v>180998</v>
      </c>
      <c r="I581" s="33" t="s">
        <v>4867</v>
      </c>
      <c r="J581" s="33" t="s">
        <v>13487</v>
      </c>
      <c r="K581" s="34" t="s">
        <v>4871</v>
      </c>
      <c r="L581" s="34" t="s">
        <v>13044</v>
      </c>
      <c r="M581" s="35">
        <f t="shared" si="27"/>
        <v>541184020</v>
      </c>
      <c r="N581" s="38" t="str">
        <f t="shared" si="28"/>
        <v>&gt;₹500</v>
      </c>
      <c r="O581" s="39">
        <f t="shared" si="29"/>
        <v>184.798</v>
      </c>
    </row>
    <row r="582" spans="1:15" x14ac:dyDescent="0.25">
      <c r="A582" s="24" t="s">
        <v>4874</v>
      </c>
      <c r="B582" s="25" t="s">
        <v>14832</v>
      </c>
      <c r="C582" s="26" t="s">
        <v>14291</v>
      </c>
      <c r="D582" s="27">
        <v>263</v>
      </c>
      <c r="E582" s="27">
        <v>699</v>
      </c>
      <c r="F582" s="28">
        <v>0.62</v>
      </c>
      <c r="G582" s="25">
        <v>3.5</v>
      </c>
      <c r="H582" s="29">
        <v>690</v>
      </c>
      <c r="I582" s="25" t="s">
        <v>4877</v>
      </c>
      <c r="J582" s="25" t="s">
        <v>13488</v>
      </c>
      <c r="K582" s="26" t="s">
        <v>4881</v>
      </c>
      <c r="L582" s="26" t="s">
        <v>4882</v>
      </c>
      <c r="M582" s="27">
        <f t="shared" si="27"/>
        <v>482310</v>
      </c>
      <c r="N582" s="30" t="str">
        <f t="shared" si="28"/>
        <v>&gt;₹500</v>
      </c>
      <c r="O582" s="31">
        <f t="shared" si="29"/>
        <v>4.1899999999999995</v>
      </c>
    </row>
    <row r="583" spans="1:15" x14ac:dyDescent="0.25">
      <c r="A583" s="32" t="s">
        <v>3022</v>
      </c>
      <c r="B583" s="33" t="s">
        <v>14629</v>
      </c>
      <c r="C583" s="34" t="s">
        <v>13098</v>
      </c>
      <c r="D583" s="35">
        <v>569</v>
      </c>
      <c r="E583" s="35">
        <v>1000</v>
      </c>
      <c r="F583" s="36">
        <v>0.43</v>
      </c>
      <c r="G583" s="33">
        <v>4.4000000000000004</v>
      </c>
      <c r="H583" s="37">
        <v>67262</v>
      </c>
      <c r="I583" s="33" t="s">
        <v>3025</v>
      </c>
      <c r="J583" s="33" t="s">
        <v>13345</v>
      </c>
      <c r="K583" s="34" t="s">
        <v>3029</v>
      </c>
      <c r="L583" s="34" t="s">
        <v>3030</v>
      </c>
      <c r="M583" s="35">
        <f t="shared" si="27"/>
        <v>67262000</v>
      </c>
      <c r="N583" s="38" t="str">
        <f t="shared" si="28"/>
        <v>&gt;₹500</v>
      </c>
      <c r="O583" s="39">
        <f t="shared" si="29"/>
        <v>71.662000000000006</v>
      </c>
    </row>
    <row r="584" spans="1:15" x14ac:dyDescent="0.25">
      <c r="A584" s="24" t="s">
        <v>3033</v>
      </c>
      <c r="B584" s="25" t="s">
        <v>14630</v>
      </c>
      <c r="C584" s="26" t="s">
        <v>13098</v>
      </c>
      <c r="D584" s="27">
        <v>1999</v>
      </c>
      <c r="E584" s="27">
        <v>4999</v>
      </c>
      <c r="F584" s="28">
        <v>0.6</v>
      </c>
      <c r="G584" s="25">
        <v>4.0999999999999996</v>
      </c>
      <c r="H584" s="29">
        <v>10689</v>
      </c>
      <c r="I584" s="25" t="s">
        <v>3035</v>
      </c>
      <c r="J584" s="25" t="s">
        <v>13346</v>
      </c>
      <c r="K584" s="26" t="s">
        <v>3039</v>
      </c>
      <c r="L584" s="26" t="s">
        <v>3040</v>
      </c>
      <c r="M584" s="27">
        <f t="shared" si="27"/>
        <v>53434311</v>
      </c>
      <c r="N584" s="30" t="str">
        <f t="shared" si="28"/>
        <v>&gt;₹500</v>
      </c>
      <c r="O584" s="31">
        <f t="shared" si="29"/>
        <v>14.789</v>
      </c>
    </row>
    <row r="585" spans="1:15" x14ac:dyDescent="0.25">
      <c r="A585" s="32" t="s">
        <v>4889</v>
      </c>
      <c r="B585" s="33" t="s">
        <v>14833</v>
      </c>
      <c r="C585" s="34" t="s">
        <v>13098</v>
      </c>
      <c r="D585" s="35">
        <v>1399</v>
      </c>
      <c r="E585" s="35">
        <v>3990</v>
      </c>
      <c r="F585" s="36">
        <v>0.65</v>
      </c>
      <c r="G585" s="33">
        <v>4.0999999999999996</v>
      </c>
      <c r="H585" s="37">
        <v>141841</v>
      </c>
      <c r="I585" s="33" t="s">
        <v>4891</v>
      </c>
      <c r="J585" s="33" t="s">
        <v>13489</v>
      </c>
      <c r="K585" s="34" t="s">
        <v>4895</v>
      </c>
      <c r="L585" s="34" t="s">
        <v>4896</v>
      </c>
      <c r="M585" s="35">
        <f t="shared" si="27"/>
        <v>565945590</v>
      </c>
      <c r="N585" s="38" t="str">
        <f t="shared" si="28"/>
        <v>&gt;₹500</v>
      </c>
      <c r="O585" s="39">
        <f t="shared" si="29"/>
        <v>145.941</v>
      </c>
    </row>
    <row r="586" spans="1:15" x14ac:dyDescent="0.25">
      <c r="A586" s="24" t="s">
        <v>4899</v>
      </c>
      <c r="B586" s="25" t="s">
        <v>14834</v>
      </c>
      <c r="C586" s="26" t="s">
        <v>14291</v>
      </c>
      <c r="D586" s="27">
        <v>349</v>
      </c>
      <c r="E586" s="27">
        <v>1499</v>
      </c>
      <c r="F586" s="28">
        <v>0.77</v>
      </c>
      <c r="G586" s="25">
        <v>4.3</v>
      </c>
      <c r="H586" s="29">
        <v>24791</v>
      </c>
      <c r="I586" s="25" t="s">
        <v>4902</v>
      </c>
      <c r="J586" s="25" t="s">
        <v>13490</v>
      </c>
      <c r="K586" s="26" t="s">
        <v>4906</v>
      </c>
      <c r="L586" s="26" t="s">
        <v>4907</v>
      </c>
      <c r="M586" s="27">
        <f t="shared" si="27"/>
        <v>37161709</v>
      </c>
      <c r="N586" s="30" t="str">
        <f t="shared" si="28"/>
        <v>&gt;₹500</v>
      </c>
      <c r="O586" s="31">
        <f t="shared" si="29"/>
        <v>29.091000000000001</v>
      </c>
    </row>
    <row r="587" spans="1:15" x14ac:dyDescent="0.25">
      <c r="A587" s="32" t="s">
        <v>4910</v>
      </c>
      <c r="B587" s="33" t="s">
        <v>14835</v>
      </c>
      <c r="C587" s="34" t="s">
        <v>13098</v>
      </c>
      <c r="D587" s="35">
        <v>149</v>
      </c>
      <c r="E587" s="35">
        <v>399</v>
      </c>
      <c r="F587" s="36">
        <v>0.63</v>
      </c>
      <c r="G587" s="33">
        <v>3.5</v>
      </c>
      <c r="H587" s="37">
        <v>21764</v>
      </c>
      <c r="I587" s="33" t="s">
        <v>4912</v>
      </c>
      <c r="J587" s="33" t="s">
        <v>13491</v>
      </c>
      <c r="K587" s="34" t="s">
        <v>4916</v>
      </c>
      <c r="L587" s="34" t="s">
        <v>4917</v>
      </c>
      <c r="M587" s="35">
        <f t="shared" si="27"/>
        <v>8683836</v>
      </c>
      <c r="N587" s="38" t="str">
        <f t="shared" si="28"/>
        <v>₹200–₹500</v>
      </c>
      <c r="O587" s="39">
        <f t="shared" si="29"/>
        <v>25.263999999999999</v>
      </c>
    </row>
    <row r="588" spans="1:15" x14ac:dyDescent="0.25">
      <c r="A588" s="24" t="s">
        <v>3064</v>
      </c>
      <c r="B588" s="25" t="s">
        <v>14633</v>
      </c>
      <c r="C588" s="26" t="s">
        <v>13098</v>
      </c>
      <c r="D588" s="27">
        <v>599</v>
      </c>
      <c r="E588" s="27">
        <v>999</v>
      </c>
      <c r="F588" s="28">
        <v>0.4</v>
      </c>
      <c r="G588" s="25">
        <v>4.0999999999999996</v>
      </c>
      <c r="H588" s="29">
        <v>192587</v>
      </c>
      <c r="I588" s="25" t="s">
        <v>3067</v>
      </c>
      <c r="J588" s="25" t="s">
        <v>13349</v>
      </c>
      <c r="K588" s="26" t="s">
        <v>3071</v>
      </c>
      <c r="L588" s="26" t="s">
        <v>3072</v>
      </c>
      <c r="M588" s="27">
        <f t="shared" si="27"/>
        <v>192394413</v>
      </c>
      <c r="N588" s="30" t="str">
        <f t="shared" si="28"/>
        <v>&gt;₹500</v>
      </c>
      <c r="O588" s="31">
        <f t="shared" si="29"/>
        <v>196.68699999999998</v>
      </c>
    </row>
    <row r="589" spans="1:15" x14ac:dyDescent="0.25">
      <c r="A589" s="32" t="s">
        <v>4922</v>
      </c>
      <c r="B589" s="33" t="s">
        <v>14836</v>
      </c>
      <c r="C589" s="34" t="s">
        <v>13098</v>
      </c>
      <c r="D589" s="35">
        <v>1220</v>
      </c>
      <c r="E589" s="35">
        <v>3990</v>
      </c>
      <c r="F589" s="36">
        <v>0.69</v>
      </c>
      <c r="G589" s="33">
        <v>4.0999999999999996</v>
      </c>
      <c r="H589" s="37">
        <v>107151</v>
      </c>
      <c r="I589" s="33" t="s">
        <v>4924</v>
      </c>
      <c r="J589" s="33" t="s">
        <v>13492</v>
      </c>
      <c r="K589" s="34" t="s">
        <v>4928</v>
      </c>
      <c r="L589" s="34" t="s">
        <v>4929</v>
      </c>
      <c r="M589" s="35">
        <f t="shared" si="27"/>
        <v>427532490</v>
      </c>
      <c r="N589" s="38" t="str">
        <f t="shared" si="28"/>
        <v>&gt;₹500</v>
      </c>
      <c r="O589" s="39">
        <f t="shared" si="29"/>
        <v>111.25099999999999</v>
      </c>
    </row>
    <row r="590" spans="1:15" x14ac:dyDescent="0.25">
      <c r="A590" s="24" t="s">
        <v>3054</v>
      </c>
      <c r="B590" s="25" t="s">
        <v>14632</v>
      </c>
      <c r="C590" s="26" t="s">
        <v>13098</v>
      </c>
      <c r="D590" s="27">
        <v>1499</v>
      </c>
      <c r="E590" s="27">
        <v>6990</v>
      </c>
      <c r="F590" s="28">
        <v>0.79</v>
      </c>
      <c r="G590" s="25">
        <v>3.9</v>
      </c>
      <c r="H590" s="29">
        <v>21797</v>
      </c>
      <c r="I590" s="25" t="s">
        <v>3056</v>
      </c>
      <c r="J590" s="25" t="s">
        <v>13493</v>
      </c>
      <c r="K590" s="26" t="s">
        <v>4935</v>
      </c>
      <c r="L590" s="26" t="s">
        <v>4936</v>
      </c>
      <c r="M590" s="27">
        <f t="shared" si="27"/>
        <v>152361030</v>
      </c>
      <c r="N590" s="30" t="str">
        <f t="shared" si="28"/>
        <v>&gt;₹500</v>
      </c>
      <c r="O590" s="31">
        <f t="shared" si="29"/>
        <v>25.696999999999999</v>
      </c>
    </row>
    <row r="591" spans="1:15" x14ac:dyDescent="0.25">
      <c r="A591" s="32" t="s">
        <v>4939</v>
      </c>
      <c r="B591" s="33" t="s">
        <v>14837</v>
      </c>
      <c r="C591" s="34" t="s">
        <v>13098</v>
      </c>
      <c r="D591" s="35">
        <v>499</v>
      </c>
      <c r="E591" s="35">
        <v>999</v>
      </c>
      <c r="F591" s="36">
        <v>0.5</v>
      </c>
      <c r="G591" s="33">
        <v>3.9</v>
      </c>
      <c r="H591" s="37">
        <v>92995</v>
      </c>
      <c r="I591" s="33" t="s">
        <v>4941</v>
      </c>
      <c r="J591" s="33" t="s">
        <v>13494</v>
      </c>
      <c r="K591" s="34" t="s">
        <v>4945</v>
      </c>
      <c r="L591" s="34" t="s">
        <v>4946</v>
      </c>
      <c r="M591" s="35">
        <f t="shared" si="27"/>
        <v>92902005</v>
      </c>
      <c r="N591" s="38" t="str">
        <f t="shared" si="28"/>
        <v>&gt;₹500</v>
      </c>
      <c r="O591" s="39">
        <f t="shared" si="29"/>
        <v>96.89500000000001</v>
      </c>
    </row>
    <row r="592" spans="1:15" x14ac:dyDescent="0.25">
      <c r="A592" s="24" t="s">
        <v>4949</v>
      </c>
      <c r="B592" s="25" t="s">
        <v>14838</v>
      </c>
      <c r="C592" s="26" t="s">
        <v>14291</v>
      </c>
      <c r="D592" s="27">
        <v>99</v>
      </c>
      <c r="E592" s="27">
        <v>999</v>
      </c>
      <c r="F592" s="28">
        <v>0.9</v>
      </c>
      <c r="G592" s="25">
        <v>4.0999999999999996</v>
      </c>
      <c r="H592" s="29">
        <v>8751</v>
      </c>
      <c r="I592" s="25" t="s">
        <v>4612</v>
      </c>
      <c r="J592" s="25" t="s">
        <v>13495</v>
      </c>
      <c r="K592" s="26" t="s">
        <v>4954</v>
      </c>
      <c r="L592" s="26" t="s">
        <v>4955</v>
      </c>
      <c r="M592" s="27">
        <f t="shared" si="27"/>
        <v>8742249</v>
      </c>
      <c r="N592" s="30" t="str">
        <f t="shared" si="28"/>
        <v>&gt;₹500</v>
      </c>
      <c r="O592" s="31">
        <f t="shared" si="29"/>
        <v>12.850999999999999</v>
      </c>
    </row>
    <row r="593" spans="1:15" x14ac:dyDescent="0.25">
      <c r="A593" s="32" t="s">
        <v>3105</v>
      </c>
      <c r="B593" s="33" t="s">
        <v>14637</v>
      </c>
      <c r="C593" s="34" t="s">
        <v>13098</v>
      </c>
      <c r="D593" s="35">
        <v>349</v>
      </c>
      <c r="E593" s="35">
        <v>1299</v>
      </c>
      <c r="F593" s="36">
        <v>0.73</v>
      </c>
      <c r="G593" s="33">
        <v>4</v>
      </c>
      <c r="H593" s="37">
        <v>14283</v>
      </c>
      <c r="I593" s="33" t="s">
        <v>3108</v>
      </c>
      <c r="J593" s="33" t="s">
        <v>13353</v>
      </c>
      <c r="K593" s="34" t="s">
        <v>3112</v>
      </c>
      <c r="L593" s="34" t="s">
        <v>3113</v>
      </c>
      <c r="M593" s="35">
        <f t="shared" si="27"/>
        <v>18553617</v>
      </c>
      <c r="N593" s="38" t="str">
        <f t="shared" si="28"/>
        <v>&gt;₹500</v>
      </c>
      <c r="O593" s="39">
        <f t="shared" si="29"/>
        <v>18.283000000000001</v>
      </c>
    </row>
    <row r="594" spans="1:15" x14ac:dyDescent="0.25">
      <c r="A594" s="24" t="s">
        <v>4960</v>
      </c>
      <c r="B594" s="25" t="s">
        <v>14839</v>
      </c>
      <c r="C594" s="26" t="s">
        <v>14291</v>
      </c>
      <c r="D594" s="27">
        <v>475</v>
      </c>
      <c r="E594" s="27">
        <v>1500</v>
      </c>
      <c r="F594" s="28">
        <v>0.68</v>
      </c>
      <c r="G594" s="25">
        <v>4.2</v>
      </c>
      <c r="H594" s="29">
        <v>64273</v>
      </c>
      <c r="I594" s="25" t="s">
        <v>4962</v>
      </c>
      <c r="J594" s="25" t="s">
        <v>13496</v>
      </c>
      <c r="K594" s="26" t="s">
        <v>4966</v>
      </c>
      <c r="L594" s="26" t="s">
        <v>4967</v>
      </c>
      <c r="M594" s="27">
        <f t="shared" si="27"/>
        <v>96409500</v>
      </c>
      <c r="N594" s="30" t="str">
        <f t="shared" si="28"/>
        <v>&gt;₹500</v>
      </c>
      <c r="O594" s="31">
        <f t="shared" si="29"/>
        <v>68.472999999999999</v>
      </c>
    </row>
    <row r="595" spans="1:15" x14ac:dyDescent="0.25">
      <c r="A595" s="32" t="s">
        <v>4970</v>
      </c>
      <c r="B595" s="33" t="s">
        <v>14840</v>
      </c>
      <c r="C595" s="34" t="s">
        <v>14291</v>
      </c>
      <c r="D595" s="35">
        <v>269</v>
      </c>
      <c r="E595" s="35">
        <v>649</v>
      </c>
      <c r="F595" s="36">
        <v>0.59</v>
      </c>
      <c r="G595" s="33">
        <v>4.3</v>
      </c>
      <c r="H595" s="37">
        <v>54315</v>
      </c>
      <c r="I595" s="33" t="s">
        <v>4972</v>
      </c>
      <c r="J595" s="33" t="s">
        <v>13497</v>
      </c>
      <c r="K595" s="34" t="s">
        <v>4976</v>
      </c>
      <c r="L595" s="34" t="s">
        <v>4977</v>
      </c>
      <c r="M595" s="35">
        <f t="shared" si="27"/>
        <v>35250435</v>
      </c>
      <c r="N595" s="38" t="str">
        <f t="shared" si="28"/>
        <v>&gt;₹500</v>
      </c>
      <c r="O595" s="39">
        <f t="shared" si="29"/>
        <v>58.614999999999995</v>
      </c>
    </row>
    <row r="596" spans="1:15" x14ac:dyDescent="0.25">
      <c r="A596" s="24" t="s">
        <v>4980</v>
      </c>
      <c r="B596" s="25" t="s">
        <v>14841</v>
      </c>
      <c r="C596" s="26" t="s">
        <v>14291</v>
      </c>
      <c r="D596" s="27">
        <v>299</v>
      </c>
      <c r="E596" s="27">
        <v>599</v>
      </c>
      <c r="F596" s="28">
        <v>0.5</v>
      </c>
      <c r="G596" s="25">
        <v>4.0999999999999996</v>
      </c>
      <c r="H596" s="29">
        <v>1597</v>
      </c>
      <c r="I596" s="25" t="s">
        <v>4982</v>
      </c>
      <c r="J596" s="25" t="s">
        <v>13498</v>
      </c>
      <c r="K596" s="26" t="s">
        <v>4986</v>
      </c>
      <c r="L596" s="26" t="s">
        <v>4987</v>
      </c>
      <c r="M596" s="27">
        <f t="shared" si="27"/>
        <v>956603</v>
      </c>
      <c r="N596" s="30" t="str">
        <f t="shared" si="28"/>
        <v>&gt;₹500</v>
      </c>
      <c r="O596" s="31">
        <f t="shared" si="29"/>
        <v>5.6969999999999992</v>
      </c>
    </row>
    <row r="597" spans="1:15" x14ac:dyDescent="0.25">
      <c r="A597" s="32" t="s">
        <v>3171</v>
      </c>
      <c r="B597" s="33" t="s">
        <v>14645</v>
      </c>
      <c r="C597" s="34" t="s">
        <v>13098</v>
      </c>
      <c r="D597" s="35">
        <v>1599</v>
      </c>
      <c r="E597" s="35">
        <v>3999</v>
      </c>
      <c r="F597" s="36">
        <v>0.6</v>
      </c>
      <c r="G597" s="33">
        <v>4</v>
      </c>
      <c r="H597" s="37">
        <v>30254</v>
      </c>
      <c r="I597" s="33" t="s">
        <v>3173</v>
      </c>
      <c r="J597" s="33" t="s">
        <v>13358</v>
      </c>
      <c r="K597" s="34" t="s">
        <v>4727</v>
      </c>
      <c r="L597" s="34" t="s">
        <v>4728</v>
      </c>
      <c r="M597" s="35">
        <f t="shared" si="27"/>
        <v>120985746</v>
      </c>
      <c r="N597" s="38" t="str">
        <f t="shared" si="28"/>
        <v>&gt;₹500</v>
      </c>
      <c r="O597" s="39">
        <f t="shared" si="29"/>
        <v>34.254000000000005</v>
      </c>
    </row>
    <row r="598" spans="1:15" x14ac:dyDescent="0.25">
      <c r="A598" s="24" t="s">
        <v>3181</v>
      </c>
      <c r="B598" s="25" t="s">
        <v>14646</v>
      </c>
      <c r="C598" s="26" t="s">
        <v>13098</v>
      </c>
      <c r="D598" s="27">
        <v>1499</v>
      </c>
      <c r="E598" s="27">
        <v>7999</v>
      </c>
      <c r="F598" s="28">
        <v>0.81</v>
      </c>
      <c r="G598" s="25">
        <v>4.2</v>
      </c>
      <c r="H598" s="29">
        <v>22638</v>
      </c>
      <c r="I598" s="25" t="s">
        <v>3183</v>
      </c>
      <c r="J598" s="25" t="s">
        <v>13359</v>
      </c>
      <c r="K598" s="26" t="s">
        <v>3187</v>
      </c>
      <c r="L598" s="26" t="s">
        <v>3188</v>
      </c>
      <c r="M598" s="27">
        <f t="shared" si="27"/>
        <v>181081362</v>
      </c>
      <c r="N598" s="30" t="str">
        <f t="shared" si="28"/>
        <v>&gt;₹500</v>
      </c>
      <c r="O598" s="31">
        <f t="shared" si="29"/>
        <v>26.838000000000001</v>
      </c>
    </row>
    <row r="599" spans="1:15" x14ac:dyDescent="0.25">
      <c r="A599" s="32" t="s">
        <v>4994</v>
      </c>
      <c r="B599" s="33" t="s">
        <v>14842</v>
      </c>
      <c r="C599" s="34" t="s">
        <v>13098</v>
      </c>
      <c r="D599" s="35">
        <v>329</v>
      </c>
      <c r="E599" s="35">
        <v>999</v>
      </c>
      <c r="F599" s="36">
        <v>0.67</v>
      </c>
      <c r="G599" s="33">
        <v>3.9</v>
      </c>
      <c r="H599" s="37">
        <v>77027</v>
      </c>
      <c r="I599" s="33" t="s">
        <v>4996</v>
      </c>
      <c r="J599" s="33" t="s">
        <v>13499</v>
      </c>
      <c r="K599" s="34" t="s">
        <v>5000</v>
      </c>
      <c r="L599" s="34" t="s">
        <v>5001</v>
      </c>
      <c r="M599" s="35">
        <f t="shared" si="27"/>
        <v>76949973</v>
      </c>
      <c r="N599" s="38" t="str">
        <f t="shared" si="28"/>
        <v>&gt;₹500</v>
      </c>
      <c r="O599" s="39">
        <f t="shared" si="29"/>
        <v>80.927000000000007</v>
      </c>
    </row>
    <row r="600" spans="1:15" x14ac:dyDescent="0.25">
      <c r="A600" s="24" t="s">
        <v>5004</v>
      </c>
      <c r="B600" s="25" t="s">
        <v>14843</v>
      </c>
      <c r="C600" s="26" t="s">
        <v>14291</v>
      </c>
      <c r="D600" s="27">
        <v>549</v>
      </c>
      <c r="E600" s="27">
        <v>1799</v>
      </c>
      <c r="F600" s="28">
        <v>0.69</v>
      </c>
      <c r="G600" s="25">
        <v>4.3</v>
      </c>
      <c r="H600" s="29">
        <v>28829</v>
      </c>
      <c r="I600" s="25" t="s">
        <v>5007</v>
      </c>
      <c r="J600" s="25" t="s">
        <v>13500</v>
      </c>
      <c r="K600" s="26" t="s">
        <v>5011</v>
      </c>
      <c r="L600" s="26" t="s">
        <v>5012</v>
      </c>
      <c r="M600" s="27">
        <f t="shared" si="27"/>
        <v>51863371</v>
      </c>
      <c r="N600" s="30" t="str">
        <f t="shared" si="28"/>
        <v>&gt;₹500</v>
      </c>
      <c r="O600" s="31">
        <f t="shared" si="29"/>
        <v>33.128999999999998</v>
      </c>
    </row>
    <row r="601" spans="1:15" x14ac:dyDescent="0.25">
      <c r="A601" s="32" t="s">
        <v>3220</v>
      </c>
      <c r="B601" s="33" t="s">
        <v>14650</v>
      </c>
      <c r="C601" s="34" t="s">
        <v>13098</v>
      </c>
      <c r="D601" s="35">
        <v>2199</v>
      </c>
      <c r="E601" s="35">
        <v>9999</v>
      </c>
      <c r="F601" s="36">
        <v>0.78</v>
      </c>
      <c r="G601" s="33">
        <v>4.2</v>
      </c>
      <c r="H601" s="37">
        <v>29478</v>
      </c>
      <c r="I601" s="33" t="s">
        <v>3222</v>
      </c>
      <c r="J601" s="33" t="s">
        <v>13362</v>
      </c>
      <c r="K601" s="34" t="s">
        <v>5018</v>
      </c>
      <c r="L601" s="34" t="s">
        <v>5019</v>
      </c>
      <c r="M601" s="35">
        <f t="shared" si="27"/>
        <v>294750522</v>
      </c>
      <c r="N601" s="38" t="str">
        <f t="shared" si="28"/>
        <v>&gt;₹500</v>
      </c>
      <c r="O601" s="39">
        <f t="shared" si="29"/>
        <v>33.678000000000004</v>
      </c>
    </row>
    <row r="602" spans="1:15" x14ac:dyDescent="0.25">
      <c r="A602" s="24" t="s">
        <v>5022</v>
      </c>
      <c r="B602" s="25" t="s">
        <v>14844</v>
      </c>
      <c r="C602" s="26" t="s">
        <v>14291</v>
      </c>
      <c r="D602" s="27">
        <v>299</v>
      </c>
      <c r="E602" s="27">
        <v>650</v>
      </c>
      <c r="F602" s="28">
        <v>0.54</v>
      </c>
      <c r="G602" s="25">
        <v>4.5</v>
      </c>
      <c r="H602" s="29">
        <v>33176</v>
      </c>
      <c r="I602" s="25" t="s">
        <v>5024</v>
      </c>
      <c r="J602" s="25" t="s">
        <v>13501</v>
      </c>
      <c r="K602" s="26" t="s">
        <v>5028</v>
      </c>
      <c r="L602" s="26" t="s">
        <v>5029</v>
      </c>
      <c r="M602" s="27">
        <f t="shared" si="27"/>
        <v>21564400</v>
      </c>
      <c r="N602" s="30" t="str">
        <f t="shared" si="28"/>
        <v>&gt;₹500</v>
      </c>
      <c r="O602" s="31">
        <f t="shared" si="29"/>
        <v>37.676000000000002</v>
      </c>
    </row>
    <row r="603" spans="1:15" x14ac:dyDescent="0.25">
      <c r="A603" s="32" t="s">
        <v>5032</v>
      </c>
      <c r="B603" s="33" t="s">
        <v>14845</v>
      </c>
      <c r="C603" s="34" t="s">
        <v>14307</v>
      </c>
      <c r="D603" s="35">
        <v>798</v>
      </c>
      <c r="E603" s="35">
        <v>1995</v>
      </c>
      <c r="F603" s="36">
        <v>0.6</v>
      </c>
      <c r="G603" s="33">
        <v>4</v>
      </c>
      <c r="H603" s="37">
        <v>68664</v>
      </c>
      <c r="I603" s="33" t="s">
        <v>5035</v>
      </c>
      <c r="J603" s="33" t="s">
        <v>13503</v>
      </c>
      <c r="K603" s="34" t="s">
        <v>5039</v>
      </c>
      <c r="L603" s="34" t="s">
        <v>5040</v>
      </c>
      <c r="M603" s="35">
        <f t="shared" si="27"/>
        <v>136984680</v>
      </c>
      <c r="N603" s="38" t="str">
        <f t="shared" si="28"/>
        <v>&gt;₹500</v>
      </c>
      <c r="O603" s="39">
        <f t="shared" si="29"/>
        <v>72.664000000000001</v>
      </c>
    </row>
    <row r="604" spans="1:15" x14ac:dyDescent="0.25">
      <c r="A604" s="24" t="s">
        <v>16</v>
      </c>
      <c r="B604" s="25" t="s">
        <v>14311</v>
      </c>
      <c r="C604" s="26" t="s">
        <v>14291</v>
      </c>
      <c r="D604" s="27">
        <v>399</v>
      </c>
      <c r="E604" s="27">
        <v>1099</v>
      </c>
      <c r="F604" s="28">
        <v>0.64</v>
      </c>
      <c r="G604" s="25">
        <v>4.2</v>
      </c>
      <c r="H604" s="29">
        <v>24269</v>
      </c>
      <c r="I604" s="25" t="s">
        <v>19</v>
      </c>
      <c r="J604" s="25" t="s">
        <v>13088</v>
      </c>
      <c r="K604" s="26" t="s">
        <v>23</v>
      </c>
      <c r="L604" s="26" t="s">
        <v>759</v>
      </c>
      <c r="M604" s="27">
        <f t="shared" si="27"/>
        <v>26671631</v>
      </c>
      <c r="N604" s="30" t="str">
        <f t="shared" si="28"/>
        <v>&gt;₹500</v>
      </c>
      <c r="O604" s="31">
        <f t="shared" si="29"/>
        <v>28.468999999999998</v>
      </c>
    </row>
    <row r="605" spans="1:15" x14ac:dyDescent="0.25">
      <c r="A605" s="32" t="s">
        <v>5045</v>
      </c>
      <c r="B605" s="33" t="s">
        <v>14846</v>
      </c>
      <c r="C605" s="34" t="s">
        <v>13098</v>
      </c>
      <c r="D605" s="35">
        <v>266</v>
      </c>
      <c r="E605" s="35">
        <v>315</v>
      </c>
      <c r="F605" s="36">
        <v>0.16</v>
      </c>
      <c r="G605" s="33">
        <v>4.5</v>
      </c>
      <c r="H605" s="37">
        <v>28030</v>
      </c>
      <c r="I605" s="33" t="s">
        <v>5048</v>
      </c>
      <c r="J605" s="33" t="s">
        <v>13504</v>
      </c>
      <c r="K605" s="34" t="s">
        <v>5052</v>
      </c>
      <c r="L605" s="34" t="s">
        <v>5053</v>
      </c>
      <c r="M605" s="35">
        <f t="shared" si="27"/>
        <v>8829450</v>
      </c>
      <c r="N605" s="38" t="str">
        <f t="shared" si="28"/>
        <v>₹200–₹500</v>
      </c>
      <c r="O605" s="39">
        <f t="shared" si="29"/>
        <v>32.53</v>
      </c>
    </row>
    <row r="606" spans="1:15" x14ac:dyDescent="0.25">
      <c r="A606" s="24" t="s">
        <v>5056</v>
      </c>
      <c r="B606" s="25" t="s">
        <v>14847</v>
      </c>
      <c r="C606" s="26" t="s">
        <v>14308</v>
      </c>
      <c r="D606" s="27">
        <v>50</v>
      </c>
      <c r="E606" s="27">
        <v>50</v>
      </c>
      <c r="F606" s="28">
        <v>0</v>
      </c>
      <c r="G606" s="25">
        <v>4.3</v>
      </c>
      <c r="H606" s="29">
        <v>5792</v>
      </c>
      <c r="I606" s="25" t="s">
        <v>5059</v>
      </c>
      <c r="J606" s="25" t="s">
        <v>13506</v>
      </c>
      <c r="K606" s="26" t="s">
        <v>5063</v>
      </c>
      <c r="L606" s="26" t="s">
        <v>5064</v>
      </c>
      <c r="M606" s="27">
        <f t="shared" si="27"/>
        <v>289600</v>
      </c>
      <c r="N606" s="30" t="str">
        <f t="shared" si="28"/>
        <v>&lt;₹200</v>
      </c>
      <c r="O606" s="31">
        <f t="shared" si="29"/>
        <v>10.091999999999999</v>
      </c>
    </row>
    <row r="607" spans="1:15" x14ac:dyDescent="0.25">
      <c r="A607" s="32" t="s">
        <v>5067</v>
      </c>
      <c r="B607" s="33" t="s">
        <v>14848</v>
      </c>
      <c r="C607" s="34" t="s">
        <v>14305</v>
      </c>
      <c r="D607" s="35">
        <v>130</v>
      </c>
      <c r="E607" s="35">
        <v>165</v>
      </c>
      <c r="F607" s="36">
        <v>0.21</v>
      </c>
      <c r="G607" s="33">
        <v>3.9</v>
      </c>
      <c r="H607" s="37">
        <v>14778</v>
      </c>
      <c r="I607" s="33" t="s">
        <v>5070</v>
      </c>
      <c r="J607" s="33" t="s">
        <v>13508</v>
      </c>
      <c r="K607" s="34" t="s">
        <v>5074</v>
      </c>
      <c r="L607" s="34" t="s">
        <v>5075</v>
      </c>
      <c r="M607" s="35">
        <f t="shared" si="27"/>
        <v>2438370</v>
      </c>
      <c r="N607" s="38" t="str">
        <f t="shared" si="28"/>
        <v>&lt;₹200</v>
      </c>
      <c r="O607" s="39">
        <f t="shared" si="29"/>
        <v>18.678000000000001</v>
      </c>
    </row>
    <row r="608" spans="1:15" x14ac:dyDescent="0.25">
      <c r="A608" s="24" t="s">
        <v>5078</v>
      </c>
      <c r="B608" s="25" t="s">
        <v>14849</v>
      </c>
      <c r="C608" s="26" t="s">
        <v>13098</v>
      </c>
      <c r="D608" s="27">
        <v>449</v>
      </c>
      <c r="E608" s="27">
        <v>1290</v>
      </c>
      <c r="F608" s="28">
        <v>0.65</v>
      </c>
      <c r="G608" s="25">
        <v>4.0999999999999996</v>
      </c>
      <c r="H608" s="29">
        <v>91770</v>
      </c>
      <c r="I608" s="25" t="s">
        <v>5080</v>
      </c>
      <c r="J608" s="25" t="s">
        <v>13509</v>
      </c>
      <c r="K608" s="26" t="s">
        <v>5084</v>
      </c>
      <c r="L608" s="26" t="s">
        <v>5085</v>
      </c>
      <c r="M608" s="27">
        <f t="shared" si="27"/>
        <v>118383300</v>
      </c>
      <c r="N608" s="30" t="str">
        <f t="shared" si="28"/>
        <v>&gt;₹500</v>
      </c>
      <c r="O608" s="31">
        <f t="shared" si="29"/>
        <v>95.86999999999999</v>
      </c>
    </row>
    <row r="609" spans="1:15" x14ac:dyDescent="0.25">
      <c r="A609" s="32" t="s">
        <v>3280</v>
      </c>
      <c r="B609" s="33" t="s">
        <v>14657</v>
      </c>
      <c r="C609" s="34" t="s">
        <v>13098</v>
      </c>
      <c r="D609" s="35">
        <v>3999</v>
      </c>
      <c r="E609" s="35">
        <v>16999</v>
      </c>
      <c r="F609" s="36">
        <v>0.76</v>
      </c>
      <c r="G609" s="33">
        <v>4.3</v>
      </c>
      <c r="H609" s="37">
        <v>17162</v>
      </c>
      <c r="I609" s="33" t="s">
        <v>3282</v>
      </c>
      <c r="J609" s="33" t="s">
        <v>13365</v>
      </c>
      <c r="K609" s="34" t="s">
        <v>3286</v>
      </c>
      <c r="L609" s="34" t="s">
        <v>3287</v>
      </c>
      <c r="M609" s="35">
        <f t="shared" si="27"/>
        <v>291736838</v>
      </c>
      <c r="N609" s="38" t="str">
        <f t="shared" si="28"/>
        <v>&gt;₹500</v>
      </c>
      <c r="O609" s="39">
        <f t="shared" si="29"/>
        <v>21.462</v>
      </c>
    </row>
    <row r="610" spans="1:15" x14ac:dyDescent="0.25">
      <c r="A610" s="24" t="s">
        <v>5090</v>
      </c>
      <c r="B610" s="25" t="s">
        <v>14850</v>
      </c>
      <c r="C610" s="26" t="s">
        <v>13098</v>
      </c>
      <c r="D610" s="27">
        <v>399</v>
      </c>
      <c r="E610" s="27">
        <v>1290</v>
      </c>
      <c r="F610" s="28">
        <v>0.69</v>
      </c>
      <c r="G610" s="25">
        <v>4.2</v>
      </c>
      <c r="H610" s="29">
        <v>206</v>
      </c>
      <c r="I610" s="25" t="s">
        <v>5092</v>
      </c>
      <c r="J610" s="25" t="s">
        <v>13510</v>
      </c>
      <c r="K610" s="26" t="s">
        <v>5096</v>
      </c>
      <c r="L610" s="26" t="s">
        <v>5097</v>
      </c>
      <c r="M610" s="27">
        <f t="shared" si="27"/>
        <v>265740</v>
      </c>
      <c r="N610" s="30" t="str">
        <f t="shared" si="28"/>
        <v>&gt;₹500</v>
      </c>
      <c r="O610" s="31">
        <f t="shared" si="29"/>
        <v>4.4060000000000006</v>
      </c>
    </row>
    <row r="611" spans="1:15" x14ac:dyDescent="0.25">
      <c r="A611" s="32" t="s">
        <v>5100</v>
      </c>
      <c r="B611" s="33" t="s">
        <v>14851</v>
      </c>
      <c r="C611" s="34" t="s">
        <v>14291</v>
      </c>
      <c r="D611" s="35">
        <v>1399</v>
      </c>
      <c r="E611" s="35">
        <v>2498</v>
      </c>
      <c r="F611" s="36">
        <v>0.44</v>
      </c>
      <c r="G611" s="33">
        <v>4.2</v>
      </c>
      <c r="H611" s="37">
        <v>33717</v>
      </c>
      <c r="I611" s="33" t="s">
        <v>5103</v>
      </c>
      <c r="J611" s="33" t="s">
        <v>13511</v>
      </c>
      <c r="K611" s="34" t="s">
        <v>5107</v>
      </c>
      <c r="L611" s="34" t="s">
        <v>5108</v>
      </c>
      <c r="M611" s="35">
        <f t="shared" si="27"/>
        <v>84225066</v>
      </c>
      <c r="N611" s="38" t="str">
        <f t="shared" si="28"/>
        <v>&gt;₹500</v>
      </c>
      <c r="O611" s="39">
        <f t="shared" si="29"/>
        <v>37.917000000000002</v>
      </c>
    </row>
    <row r="612" spans="1:15" x14ac:dyDescent="0.25">
      <c r="A612" s="24" t="s">
        <v>37</v>
      </c>
      <c r="B612" s="25" t="s">
        <v>14313</v>
      </c>
      <c r="C612" s="26" t="s">
        <v>14291</v>
      </c>
      <c r="D612" s="27">
        <v>199</v>
      </c>
      <c r="E612" s="27">
        <v>999</v>
      </c>
      <c r="F612" s="28">
        <v>0.8</v>
      </c>
      <c r="G612" s="25">
        <v>3.9</v>
      </c>
      <c r="H612" s="29">
        <v>7928</v>
      </c>
      <c r="I612" s="25" t="s">
        <v>39</v>
      </c>
      <c r="J612" s="25" t="s">
        <v>13090</v>
      </c>
      <c r="K612" s="26" t="s">
        <v>43</v>
      </c>
      <c r="L612" s="26" t="s">
        <v>44</v>
      </c>
      <c r="M612" s="27">
        <f t="shared" si="27"/>
        <v>7920072</v>
      </c>
      <c r="N612" s="30" t="str">
        <f t="shared" si="28"/>
        <v>&gt;₹500</v>
      </c>
      <c r="O612" s="31">
        <f t="shared" si="29"/>
        <v>11.827999999999999</v>
      </c>
    </row>
    <row r="613" spans="1:15" x14ac:dyDescent="0.25">
      <c r="A613" s="32" t="s">
        <v>3290</v>
      </c>
      <c r="B613" s="33" t="s">
        <v>14658</v>
      </c>
      <c r="C613" s="34" t="s">
        <v>13098</v>
      </c>
      <c r="D613" s="35">
        <v>2998</v>
      </c>
      <c r="E613" s="35">
        <v>5999</v>
      </c>
      <c r="F613" s="36">
        <v>0.5</v>
      </c>
      <c r="G613" s="33">
        <v>4.0999999999999996</v>
      </c>
      <c r="H613" s="37">
        <v>5179</v>
      </c>
      <c r="I613" s="33" t="s">
        <v>3292</v>
      </c>
      <c r="J613" s="33" t="s">
        <v>13366</v>
      </c>
      <c r="K613" s="34" t="s">
        <v>5116</v>
      </c>
      <c r="L613" s="34" t="s">
        <v>5117</v>
      </c>
      <c r="M613" s="35">
        <f t="shared" si="27"/>
        <v>31068821</v>
      </c>
      <c r="N613" s="38" t="str">
        <f t="shared" si="28"/>
        <v>&gt;₹500</v>
      </c>
      <c r="O613" s="39">
        <f t="shared" si="29"/>
        <v>9.2789999999999999</v>
      </c>
    </row>
    <row r="614" spans="1:15" x14ac:dyDescent="0.25">
      <c r="A614" s="24" t="s">
        <v>5120</v>
      </c>
      <c r="B614" s="25" t="s">
        <v>14852</v>
      </c>
      <c r="C614" s="26" t="s">
        <v>14291</v>
      </c>
      <c r="D614" s="27">
        <v>4098</v>
      </c>
      <c r="E614" s="27">
        <v>4999</v>
      </c>
      <c r="F614" s="28">
        <v>0.18</v>
      </c>
      <c r="G614" s="25">
        <v>4.5</v>
      </c>
      <c r="H614" s="29">
        <v>50810</v>
      </c>
      <c r="I614" s="25" t="s">
        <v>5123</v>
      </c>
      <c r="J614" s="25" t="s">
        <v>13512</v>
      </c>
      <c r="K614" s="26" t="s">
        <v>5127</v>
      </c>
      <c r="L614" s="26" t="s">
        <v>5128</v>
      </c>
      <c r="M614" s="27">
        <f t="shared" si="27"/>
        <v>253999190</v>
      </c>
      <c r="N614" s="30" t="str">
        <f t="shared" si="28"/>
        <v>&gt;₹500</v>
      </c>
      <c r="O614" s="31">
        <f t="shared" si="29"/>
        <v>55.31</v>
      </c>
    </row>
    <row r="615" spans="1:15" x14ac:dyDescent="0.25">
      <c r="A615" s="32" t="s">
        <v>5131</v>
      </c>
      <c r="B615" s="33" t="s">
        <v>14853</v>
      </c>
      <c r="C615" s="34" t="s">
        <v>13098</v>
      </c>
      <c r="D615" s="35">
        <v>499</v>
      </c>
      <c r="E615" s="35">
        <v>1999</v>
      </c>
      <c r="F615" s="36">
        <v>0.75</v>
      </c>
      <c r="G615" s="33">
        <v>3.7</v>
      </c>
      <c r="H615" s="37">
        <v>3369</v>
      </c>
      <c r="I615" s="33" t="s">
        <v>5134</v>
      </c>
      <c r="J615" s="33" t="s">
        <v>13513</v>
      </c>
      <c r="K615" s="34" t="s">
        <v>5138</v>
      </c>
      <c r="L615" s="34" t="s">
        <v>5139</v>
      </c>
      <c r="M615" s="35">
        <f t="shared" si="27"/>
        <v>6734631</v>
      </c>
      <c r="N615" s="38" t="str">
        <f t="shared" si="28"/>
        <v>&gt;₹500</v>
      </c>
      <c r="O615" s="39">
        <f t="shared" si="29"/>
        <v>7.0690000000000008</v>
      </c>
    </row>
    <row r="616" spans="1:15" x14ac:dyDescent="0.25">
      <c r="A616" s="24" t="s">
        <v>5142</v>
      </c>
      <c r="B616" s="25" t="s">
        <v>14854</v>
      </c>
      <c r="C616" s="26" t="s">
        <v>14291</v>
      </c>
      <c r="D616" s="27">
        <v>299</v>
      </c>
      <c r="E616" s="27">
        <v>449</v>
      </c>
      <c r="F616" s="28">
        <v>0.33</v>
      </c>
      <c r="G616" s="25">
        <v>3.5</v>
      </c>
      <c r="H616" s="29">
        <v>11827</v>
      </c>
      <c r="I616" s="25" t="s">
        <v>5144</v>
      </c>
      <c r="J616" s="25" t="s">
        <v>13514</v>
      </c>
      <c r="K616" s="26" t="s">
        <v>5148</v>
      </c>
      <c r="L616" s="26" t="s">
        <v>5149</v>
      </c>
      <c r="M616" s="27">
        <f t="shared" si="27"/>
        <v>5310323</v>
      </c>
      <c r="N616" s="30" t="str">
        <f t="shared" si="28"/>
        <v>₹200–₹500</v>
      </c>
      <c r="O616" s="31">
        <f t="shared" si="29"/>
        <v>15.327</v>
      </c>
    </row>
    <row r="617" spans="1:15" x14ac:dyDescent="0.25">
      <c r="A617" s="32" t="s">
        <v>5154</v>
      </c>
      <c r="B617" s="33" t="s">
        <v>14855</v>
      </c>
      <c r="C617" s="34" t="s">
        <v>14291</v>
      </c>
      <c r="D617" s="35">
        <v>699</v>
      </c>
      <c r="E617" s="35">
        <v>999</v>
      </c>
      <c r="F617" s="36">
        <v>0.3</v>
      </c>
      <c r="G617" s="33">
        <v>3.5</v>
      </c>
      <c r="H617" s="37">
        <v>15295</v>
      </c>
      <c r="I617" s="33" t="s">
        <v>5156</v>
      </c>
      <c r="J617" s="33" t="s">
        <v>13515</v>
      </c>
      <c r="K617" s="34" t="s">
        <v>5160</v>
      </c>
      <c r="L617" s="34" t="s">
        <v>5161</v>
      </c>
      <c r="M617" s="35">
        <f t="shared" si="27"/>
        <v>15279705</v>
      </c>
      <c r="N617" s="38" t="str">
        <f t="shared" si="28"/>
        <v>&gt;₹500</v>
      </c>
      <c r="O617" s="39">
        <f t="shared" si="29"/>
        <v>18.795000000000002</v>
      </c>
    </row>
    <row r="618" spans="1:15" x14ac:dyDescent="0.25">
      <c r="A618" s="24" t="s">
        <v>5164</v>
      </c>
      <c r="B618" s="25" t="s">
        <v>14856</v>
      </c>
      <c r="C618" s="26" t="s">
        <v>13098</v>
      </c>
      <c r="D618" s="27">
        <v>799</v>
      </c>
      <c r="E618" s="27">
        <v>3990</v>
      </c>
      <c r="F618" s="28">
        <v>0.8</v>
      </c>
      <c r="G618" s="25">
        <v>4.3</v>
      </c>
      <c r="H618" s="29">
        <v>27139</v>
      </c>
      <c r="I618" s="25" t="s">
        <v>5167</v>
      </c>
      <c r="J618" s="25" t="s">
        <v>13516</v>
      </c>
      <c r="K618" s="26" t="s">
        <v>5171</v>
      </c>
      <c r="L618" s="26" t="s">
        <v>5172</v>
      </c>
      <c r="M618" s="27">
        <f t="shared" si="27"/>
        <v>108284610</v>
      </c>
      <c r="N618" s="30" t="str">
        <f t="shared" si="28"/>
        <v>&gt;₹500</v>
      </c>
      <c r="O618" s="31">
        <f t="shared" si="29"/>
        <v>31.439</v>
      </c>
    </row>
    <row r="619" spans="1:15" x14ac:dyDescent="0.25">
      <c r="A619" s="32" t="s">
        <v>5175</v>
      </c>
      <c r="B619" s="33" t="s">
        <v>14857</v>
      </c>
      <c r="C619" s="34" t="s">
        <v>13098</v>
      </c>
      <c r="D619" s="35">
        <v>1399</v>
      </c>
      <c r="E619" s="35">
        <v>5499</v>
      </c>
      <c r="F619" s="36">
        <v>0.75</v>
      </c>
      <c r="G619" s="33">
        <v>3.9</v>
      </c>
      <c r="H619" s="37">
        <v>9504</v>
      </c>
      <c r="I619" s="33" t="s">
        <v>5177</v>
      </c>
      <c r="J619" s="33" t="s">
        <v>13517</v>
      </c>
      <c r="K619" s="34" t="s">
        <v>5181</v>
      </c>
      <c r="L619" s="34" t="s">
        <v>5182</v>
      </c>
      <c r="M619" s="35">
        <f t="shared" si="27"/>
        <v>52262496</v>
      </c>
      <c r="N619" s="38" t="str">
        <f t="shared" si="28"/>
        <v>&gt;₹500</v>
      </c>
      <c r="O619" s="39">
        <f t="shared" si="29"/>
        <v>13.404</v>
      </c>
    </row>
    <row r="620" spans="1:15" x14ac:dyDescent="0.25">
      <c r="A620" s="24" t="s">
        <v>5187</v>
      </c>
      <c r="B620" s="25" t="s">
        <v>14858</v>
      </c>
      <c r="C620" s="26" t="s">
        <v>14291</v>
      </c>
      <c r="D620" s="27">
        <v>519</v>
      </c>
      <c r="E620" s="27">
        <v>1350</v>
      </c>
      <c r="F620" s="28">
        <v>0.62</v>
      </c>
      <c r="G620" s="25">
        <v>4.3</v>
      </c>
      <c r="H620" s="29">
        <v>30058</v>
      </c>
      <c r="I620" s="25" t="s">
        <v>5189</v>
      </c>
      <c r="J620" s="25" t="s">
        <v>13518</v>
      </c>
      <c r="K620" s="26" t="s">
        <v>5193</v>
      </c>
      <c r="L620" s="26" t="s">
        <v>5194</v>
      </c>
      <c r="M620" s="27">
        <f t="shared" si="27"/>
        <v>40578300</v>
      </c>
      <c r="N620" s="30" t="str">
        <f t="shared" si="28"/>
        <v>&gt;₹500</v>
      </c>
      <c r="O620" s="31">
        <f t="shared" si="29"/>
        <v>34.357999999999997</v>
      </c>
    </row>
    <row r="621" spans="1:15" x14ac:dyDescent="0.25">
      <c r="A621" s="32" t="s">
        <v>3421</v>
      </c>
      <c r="B621" s="33" t="s">
        <v>14671</v>
      </c>
      <c r="C621" s="34" t="s">
        <v>13098</v>
      </c>
      <c r="D621" s="35">
        <v>2299</v>
      </c>
      <c r="E621" s="35">
        <v>7990</v>
      </c>
      <c r="F621" s="36">
        <v>0.71</v>
      </c>
      <c r="G621" s="33">
        <v>4.2</v>
      </c>
      <c r="H621" s="37">
        <v>69619</v>
      </c>
      <c r="I621" s="33" t="s">
        <v>3423</v>
      </c>
      <c r="J621" s="33" t="s">
        <v>13376</v>
      </c>
      <c r="K621" s="34" t="s">
        <v>3427</v>
      </c>
      <c r="L621" s="34" t="s">
        <v>3428</v>
      </c>
      <c r="M621" s="35">
        <f t="shared" si="27"/>
        <v>556255810</v>
      </c>
      <c r="N621" s="38" t="str">
        <f t="shared" si="28"/>
        <v>&gt;₹500</v>
      </c>
      <c r="O621" s="39">
        <f t="shared" si="29"/>
        <v>73.819000000000003</v>
      </c>
    </row>
    <row r="622" spans="1:15" x14ac:dyDescent="0.25">
      <c r="A622" s="24" t="s">
        <v>5201</v>
      </c>
      <c r="B622" s="25" t="s">
        <v>14859</v>
      </c>
      <c r="C622" s="26" t="s">
        <v>13098</v>
      </c>
      <c r="D622" s="27">
        <v>1499</v>
      </c>
      <c r="E622" s="27">
        <v>3990</v>
      </c>
      <c r="F622" s="28">
        <v>0.62</v>
      </c>
      <c r="G622" s="25">
        <v>4.0999999999999996</v>
      </c>
      <c r="H622" s="29">
        <v>109864</v>
      </c>
      <c r="I622" s="25" t="s">
        <v>5203</v>
      </c>
      <c r="J622" s="25" t="s">
        <v>13519</v>
      </c>
      <c r="K622" s="26" t="s">
        <v>5207</v>
      </c>
      <c r="L622" s="26" t="s">
        <v>5208</v>
      </c>
      <c r="M622" s="27">
        <f t="shared" si="27"/>
        <v>438357360</v>
      </c>
      <c r="N622" s="30" t="str">
        <f t="shared" si="28"/>
        <v>&gt;₹500</v>
      </c>
      <c r="O622" s="31">
        <f t="shared" si="29"/>
        <v>113.964</v>
      </c>
    </row>
    <row r="623" spans="1:15" x14ac:dyDescent="0.25">
      <c r="A623" s="32" t="s">
        <v>5211</v>
      </c>
      <c r="B623" s="33" t="s">
        <v>14860</v>
      </c>
      <c r="C623" s="34" t="s">
        <v>14308</v>
      </c>
      <c r="D623" s="35">
        <v>1295</v>
      </c>
      <c r="E623" s="35">
        <v>1295</v>
      </c>
      <c r="F623" s="36">
        <v>0</v>
      </c>
      <c r="G623" s="33">
        <v>4.5</v>
      </c>
      <c r="H623" s="37">
        <v>5760</v>
      </c>
      <c r="I623" s="33" t="s">
        <v>5214</v>
      </c>
      <c r="J623" s="33" t="s">
        <v>13520</v>
      </c>
      <c r="K623" s="34" t="s">
        <v>5218</v>
      </c>
      <c r="L623" s="34" t="s">
        <v>13045</v>
      </c>
      <c r="M623" s="35">
        <f t="shared" si="27"/>
        <v>7459200</v>
      </c>
      <c r="N623" s="38" t="str">
        <f t="shared" si="28"/>
        <v>&gt;₹500</v>
      </c>
      <c r="O623" s="39">
        <f t="shared" si="29"/>
        <v>10.26</v>
      </c>
    </row>
    <row r="624" spans="1:15" x14ac:dyDescent="0.25">
      <c r="A624" s="24" t="s">
        <v>5221</v>
      </c>
      <c r="B624" s="25" t="s">
        <v>14861</v>
      </c>
      <c r="C624" s="26" t="s">
        <v>14291</v>
      </c>
      <c r="D624" s="27">
        <v>1889</v>
      </c>
      <c r="E624" s="27">
        <v>5499</v>
      </c>
      <c r="F624" s="28">
        <v>0.66</v>
      </c>
      <c r="G624" s="25">
        <v>4.2</v>
      </c>
      <c r="H624" s="29">
        <v>49551</v>
      </c>
      <c r="I624" s="25" t="s">
        <v>5224</v>
      </c>
      <c r="J624" s="25" t="s">
        <v>13521</v>
      </c>
      <c r="K624" s="26" t="s">
        <v>5228</v>
      </c>
      <c r="L624" s="26" t="s">
        <v>5229</v>
      </c>
      <c r="M624" s="27">
        <f t="shared" si="27"/>
        <v>272480949</v>
      </c>
      <c r="N624" s="30" t="str">
        <f t="shared" si="28"/>
        <v>&gt;₹500</v>
      </c>
      <c r="O624" s="31">
        <f t="shared" si="29"/>
        <v>53.751000000000005</v>
      </c>
    </row>
    <row r="625" spans="1:15" x14ac:dyDescent="0.25">
      <c r="A625" s="32" t="s">
        <v>5232</v>
      </c>
      <c r="B625" s="33" t="s">
        <v>14862</v>
      </c>
      <c r="C625" s="34" t="s">
        <v>13098</v>
      </c>
      <c r="D625" s="35">
        <v>455</v>
      </c>
      <c r="E625" s="35">
        <v>1490</v>
      </c>
      <c r="F625" s="36">
        <v>0.69</v>
      </c>
      <c r="G625" s="33">
        <v>4.0999999999999996</v>
      </c>
      <c r="H625" s="37">
        <v>161677</v>
      </c>
      <c r="I625" s="33" t="s">
        <v>5234</v>
      </c>
      <c r="J625" s="33" t="s">
        <v>13398</v>
      </c>
      <c r="K625" s="34" t="s">
        <v>5238</v>
      </c>
      <c r="L625" s="34" t="s">
        <v>5239</v>
      </c>
      <c r="M625" s="35">
        <f t="shared" si="27"/>
        <v>240898730</v>
      </c>
      <c r="N625" s="38" t="str">
        <f t="shared" si="28"/>
        <v>&gt;₹500</v>
      </c>
      <c r="O625" s="39">
        <f t="shared" si="29"/>
        <v>165.77699999999999</v>
      </c>
    </row>
    <row r="626" spans="1:15" x14ac:dyDescent="0.25">
      <c r="A626" s="24" t="s">
        <v>5242</v>
      </c>
      <c r="B626" s="25" t="s">
        <v>14863</v>
      </c>
      <c r="C626" s="26" t="s">
        <v>13098</v>
      </c>
      <c r="D626" s="27">
        <v>399</v>
      </c>
      <c r="E626" s="27">
        <v>995</v>
      </c>
      <c r="F626" s="28">
        <v>0.6</v>
      </c>
      <c r="G626" s="25">
        <v>3.9</v>
      </c>
      <c r="H626" s="29">
        <v>21372</v>
      </c>
      <c r="I626" s="25" t="s">
        <v>5245</v>
      </c>
      <c r="J626" s="25" t="s">
        <v>13522</v>
      </c>
      <c r="K626" s="26" t="s">
        <v>5249</v>
      </c>
      <c r="L626" s="26" t="s">
        <v>13046</v>
      </c>
      <c r="M626" s="27">
        <f t="shared" si="27"/>
        <v>21265140</v>
      </c>
      <c r="N626" s="30" t="str">
        <f t="shared" si="28"/>
        <v>&gt;₹500</v>
      </c>
      <c r="O626" s="31">
        <f t="shared" si="29"/>
        <v>25.271999999999998</v>
      </c>
    </row>
    <row r="627" spans="1:15" x14ac:dyDescent="0.25">
      <c r="A627" s="32" t="s">
        <v>3441</v>
      </c>
      <c r="B627" s="33" t="s">
        <v>14673</v>
      </c>
      <c r="C627" s="34" t="s">
        <v>13098</v>
      </c>
      <c r="D627" s="35">
        <v>1059</v>
      </c>
      <c r="E627" s="35">
        <v>3999</v>
      </c>
      <c r="F627" s="36">
        <v>0.74</v>
      </c>
      <c r="G627" s="33">
        <v>4.3</v>
      </c>
      <c r="H627" s="37">
        <v>140035</v>
      </c>
      <c r="I627" s="33" t="s">
        <v>3443</v>
      </c>
      <c r="J627" s="33" t="s">
        <v>13523</v>
      </c>
      <c r="K627" s="34" t="s">
        <v>5255</v>
      </c>
      <c r="L627" s="34" t="s">
        <v>5256</v>
      </c>
      <c r="M627" s="35">
        <f t="shared" si="27"/>
        <v>559999965</v>
      </c>
      <c r="N627" s="38" t="str">
        <f t="shared" si="28"/>
        <v>&gt;₹500</v>
      </c>
      <c r="O627" s="39">
        <f t="shared" si="29"/>
        <v>144.33500000000001</v>
      </c>
    </row>
    <row r="628" spans="1:15" x14ac:dyDescent="0.25">
      <c r="A628" s="24" t="s">
        <v>66</v>
      </c>
      <c r="B628" s="25" t="s">
        <v>14316</v>
      </c>
      <c r="C628" s="26" t="s">
        <v>14291</v>
      </c>
      <c r="D628" s="27">
        <v>149</v>
      </c>
      <c r="E628" s="27">
        <v>1000</v>
      </c>
      <c r="F628" s="28">
        <v>0.85</v>
      </c>
      <c r="G628" s="25">
        <v>3.9</v>
      </c>
      <c r="H628" s="29">
        <v>24870</v>
      </c>
      <c r="I628" s="25" t="s">
        <v>68</v>
      </c>
      <c r="J628" s="25" t="s">
        <v>13093</v>
      </c>
      <c r="K628" s="26" t="s">
        <v>72</v>
      </c>
      <c r="L628" s="26" t="s">
        <v>73</v>
      </c>
      <c r="M628" s="27">
        <f t="shared" si="27"/>
        <v>24870000</v>
      </c>
      <c r="N628" s="30" t="str">
        <f t="shared" si="28"/>
        <v>&gt;₹500</v>
      </c>
      <c r="O628" s="31">
        <f t="shared" si="29"/>
        <v>28.77</v>
      </c>
    </row>
    <row r="629" spans="1:15" x14ac:dyDescent="0.25">
      <c r="A629" s="32" t="s">
        <v>5260</v>
      </c>
      <c r="B629" s="33" t="s">
        <v>14864</v>
      </c>
      <c r="C629" s="34" t="s">
        <v>14291</v>
      </c>
      <c r="D629" s="35">
        <v>717</v>
      </c>
      <c r="E629" s="35">
        <v>761</v>
      </c>
      <c r="F629" s="36">
        <v>0.06</v>
      </c>
      <c r="G629" s="33">
        <v>4</v>
      </c>
      <c r="H629" s="37">
        <v>7199</v>
      </c>
      <c r="I629" s="33" t="s">
        <v>5263</v>
      </c>
      <c r="J629" s="33" t="s">
        <v>13524</v>
      </c>
      <c r="K629" s="34" t="s">
        <v>5267</v>
      </c>
      <c r="L629" s="34" t="s">
        <v>5268</v>
      </c>
      <c r="M629" s="35">
        <f t="shared" si="27"/>
        <v>5478439</v>
      </c>
      <c r="N629" s="38" t="str">
        <f t="shared" si="28"/>
        <v>&gt;₹500</v>
      </c>
      <c r="O629" s="39">
        <f t="shared" si="29"/>
        <v>11.199</v>
      </c>
    </row>
    <row r="630" spans="1:15" x14ac:dyDescent="0.25">
      <c r="A630" s="24" t="s">
        <v>5273</v>
      </c>
      <c r="B630" s="25" t="s">
        <v>14865</v>
      </c>
      <c r="C630" s="26" t="s">
        <v>14291</v>
      </c>
      <c r="D630" s="27">
        <v>39</v>
      </c>
      <c r="E630" s="27">
        <v>299</v>
      </c>
      <c r="F630" s="28">
        <v>0.87</v>
      </c>
      <c r="G630" s="25">
        <v>3.5</v>
      </c>
      <c r="H630" s="29">
        <v>15233</v>
      </c>
      <c r="I630" s="25" t="s">
        <v>5276</v>
      </c>
      <c r="J630" s="25" t="s">
        <v>13525</v>
      </c>
      <c r="K630" s="26" t="s">
        <v>5280</v>
      </c>
      <c r="L630" s="26" t="s">
        <v>5281</v>
      </c>
      <c r="M630" s="27">
        <f t="shared" si="27"/>
        <v>4554667</v>
      </c>
      <c r="N630" s="30" t="str">
        <f t="shared" si="28"/>
        <v>₹200–₹500</v>
      </c>
      <c r="O630" s="31">
        <f t="shared" si="29"/>
        <v>18.733000000000001</v>
      </c>
    </row>
    <row r="631" spans="1:15" x14ac:dyDescent="0.25">
      <c r="A631" s="32" t="s">
        <v>5284</v>
      </c>
      <c r="B631" s="33" t="s">
        <v>14866</v>
      </c>
      <c r="C631" s="34" t="s">
        <v>14291</v>
      </c>
      <c r="D631" s="35">
        <v>889</v>
      </c>
      <c r="E631" s="35">
        <v>2500</v>
      </c>
      <c r="F631" s="36">
        <v>0.64</v>
      </c>
      <c r="G631" s="33">
        <v>4.3</v>
      </c>
      <c r="H631" s="37">
        <v>55747</v>
      </c>
      <c r="I631" s="33" t="s">
        <v>5286</v>
      </c>
      <c r="J631" s="33" t="s">
        <v>13526</v>
      </c>
      <c r="K631" s="34" t="s">
        <v>5290</v>
      </c>
      <c r="L631" s="34" t="s">
        <v>5291</v>
      </c>
      <c r="M631" s="35">
        <f t="shared" si="27"/>
        <v>139367500</v>
      </c>
      <c r="N631" s="38" t="str">
        <f t="shared" si="28"/>
        <v>&gt;₹500</v>
      </c>
      <c r="O631" s="39">
        <f t="shared" si="29"/>
        <v>60.046999999999997</v>
      </c>
    </row>
    <row r="632" spans="1:15" x14ac:dyDescent="0.25">
      <c r="A632" s="24" t="s">
        <v>5294</v>
      </c>
      <c r="B632" s="25" t="s">
        <v>14867</v>
      </c>
      <c r="C632" s="26" t="s">
        <v>13098</v>
      </c>
      <c r="D632" s="27">
        <v>1199</v>
      </c>
      <c r="E632" s="27">
        <v>4999</v>
      </c>
      <c r="F632" s="28">
        <v>0.76</v>
      </c>
      <c r="G632" s="25">
        <v>3.8</v>
      </c>
      <c r="H632" s="29">
        <v>14961</v>
      </c>
      <c r="I632" s="25" t="s">
        <v>5296</v>
      </c>
      <c r="J632" s="25" t="s">
        <v>13527</v>
      </c>
      <c r="K632" s="26" t="s">
        <v>5300</v>
      </c>
      <c r="L632" s="26" t="s">
        <v>5301</v>
      </c>
      <c r="M632" s="27">
        <f t="shared" si="27"/>
        <v>74790039</v>
      </c>
      <c r="N632" s="30" t="str">
        <f t="shared" si="28"/>
        <v>&gt;₹500</v>
      </c>
      <c r="O632" s="31">
        <f t="shared" si="29"/>
        <v>18.760999999999999</v>
      </c>
    </row>
    <row r="633" spans="1:15" x14ac:dyDescent="0.25">
      <c r="A633" s="32" t="s">
        <v>5304</v>
      </c>
      <c r="B633" s="33" t="s">
        <v>14868</v>
      </c>
      <c r="C633" s="34" t="s">
        <v>14291</v>
      </c>
      <c r="D633" s="35">
        <v>569</v>
      </c>
      <c r="E633" s="35">
        <v>1299</v>
      </c>
      <c r="F633" s="36">
        <v>0.56000000000000005</v>
      </c>
      <c r="G633" s="33">
        <v>4.4000000000000004</v>
      </c>
      <c r="H633" s="37">
        <v>9275</v>
      </c>
      <c r="I633" s="33" t="s">
        <v>5306</v>
      </c>
      <c r="J633" s="33" t="s">
        <v>13528</v>
      </c>
      <c r="K633" s="34" t="s">
        <v>5310</v>
      </c>
      <c r="L633" s="34" t="s">
        <v>5311</v>
      </c>
      <c r="M633" s="35">
        <f t="shared" si="27"/>
        <v>12048225</v>
      </c>
      <c r="N633" s="38" t="str">
        <f t="shared" si="28"/>
        <v>&gt;₹500</v>
      </c>
      <c r="O633" s="39">
        <f t="shared" si="29"/>
        <v>13.675000000000001</v>
      </c>
    </row>
    <row r="634" spans="1:15" x14ac:dyDescent="0.25">
      <c r="A634" s="24" t="s">
        <v>5314</v>
      </c>
      <c r="B634" s="25" t="s">
        <v>14869</v>
      </c>
      <c r="C634" s="26" t="s">
        <v>13098</v>
      </c>
      <c r="D634" s="27">
        <v>1499</v>
      </c>
      <c r="E634" s="27">
        <v>8999</v>
      </c>
      <c r="F634" s="28">
        <v>0.83</v>
      </c>
      <c r="G634" s="25">
        <v>3.7</v>
      </c>
      <c r="H634" s="29">
        <v>28324</v>
      </c>
      <c r="I634" s="25" t="s">
        <v>5316</v>
      </c>
      <c r="J634" s="25" t="s">
        <v>13529</v>
      </c>
      <c r="K634" s="26" t="s">
        <v>5320</v>
      </c>
      <c r="L634" s="26" t="s">
        <v>5321</v>
      </c>
      <c r="M634" s="27">
        <f t="shared" si="27"/>
        <v>254887676</v>
      </c>
      <c r="N634" s="30" t="str">
        <f t="shared" si="28"/>
        <v>&gt;₹500</v>
      </c>
      <c r="O634" s="31">
        <f t="shared" si="29"/>
        <v>32.024000000000001</v>
      </c>
    </row>
    <row r="635" spans="1:15" x14ac:dyDescent="0.25">
      <c r="A635" s="32" t="s">
        <v>5324</v>
      </c>
      <c r="B635" s="33" t="s">
        <v>14870</v>
      </c>
      <c r="C635" s="34" t="s">
        <v>13098</v>
      </c>
      <c r="D635" s="35">
        <v>149</v>
      </c>
      <c r="E635" s="35">
        <v>180</v>
      </c>
      <c r="F635" s="36">
        <v>0.17</v>
      </c>
      <c r="G635" s="33">
        <v>4.4000000000000004</v>
      </c>
      <c r="H635" s="37">
        <v>644</v>
      </c>
      <c r="I635" s="33" t="s">
        <v>5326</v>
      </c>
      <c r="J635" s="33" t="s">
        <v>13530</v>
      </c>
      <c r="K635" s="34" t="s">
        <v>5330</v>
      </c>
      <c r="L635" s="34" t="s">
        <v>5331</v>
      </c>
      <c r="M635" s="35">
        <f t="shared" si="27"/>
        <v>115920</v>
      </c>
      <c r="N635" s="38" t="str">
        <f t="shared" si="28"/>
        <v>&lt;₹200</v>
      </c>
      <c r="O635" s="39">
        <f t="shared" si="29"/>
        <v>5.0440000000000005</v>
      </c>
    </row>
    <row r="636" spans="1:15" x14ac:dyDescent="0.25">
      <c r="A636" s="24" t="s">
        <v>5334</v>
      </c>
      <c r="B636" s="25" t="s">
        <v>14871</v>
      </c>
      <c r="C636" s="26" t="s">
        <v>14291</v>
      </c>
      <c r="D636" s="27">
        <v>399</v>
      </c>
      <c r="E636" s="27">
        <v>549</v>
      </c>
      <c r="F636" s="28">
        <v>0.27</v>
      </c>
      <c r="G636" s="25">
        <v>4.4000000000000004</v>
      </c>
      <c r="H636" s="29">
        <v>18139</v>
      </c>
      <c r="I636" s="25" t="s">
        <v>5337</v>
      </c>
      <c r="J636" s="25" t="s">
        <v>13531</v>
      </c>
      <c r="K636" s="26" t="s">
        <v>5341</v>
      </c>
      <c r="L636" s="26" t="s">
        <v>5342</v>
      </c>
      <c r="M636" s="27">
        <f t="shared" si="27"/>
        <v>9958311</v>
      </c>
      <c r="N636" s="30" t="str">
        <f t="shared" si="28"/>
        <v>&gt;₹500</v>
      </c>
      <c r="O636" s="31">
        <f t="shared" si="29"/>
        <v>22.539000000000001</v>
      </c>
    </row>
    <row r="637" spans="1:15" x14ac:dyDescent="0.25">
      <c r="A637" s="32" t="s">
        <v>5345</v>
      </c>
      <c r="B637" s="33" t="s">
        <v>14872</v>
      </c>
      <c r="C637" s="34" t="s">
        <v>14305</v>
      </c>
      <c r="D637" s="35">
        <v>191</v>
      </c>
      <c r="E637" s="35">
        <v>225</v>
      </c>
      <c r="F637" s="36">
        <v>0.15</v>
      </c>
      <c r="G637" s="33">
        <v>4.4000000000000004</v>
      </c>
      <c r="H637" s="37">
        <v>7203</v>
      </c>
      <c r="I637" s="33" t="s">
        <v>5348</v>
      </c>
      <c r="J637" s="33" t="s">
        <v>13532</v>
      </c>
      <c r="K637" s="34" t="s">
        <v>5352</v>
      </c>
      <c r="L637" s="34" t="s">
        <v>5353</v>
      </c>
      <c r="M637" s="35">
        <f t="shared" si="27"/>
        <v>1620675</v>
      </c>
      <c r="N637" s="38" t="str">
        <f t="shared" si="28"/>
        <v>₹200–₹500</v>
      </c>
      <c r="O637" s="39">
        <f t="shared" si="29"/>
        <v>11.603000000000002</v>
      </c>
    </row>
    <row r="638" spans="1:15" x14ac:dyDescent="0.25">
      <c r="A638" s="24" t="s">
        <v>5356</v>
      </c>
      <c r="B638" s="25" t="s">
        <v>14873</v>
      </c>
      <c r="C638" s="26" t="s">
        <v>14291</v>
      </c>
      <c r="D638" s="27">
        <v>129</v>
      </c>
      <c r="E638" s="27">
        <v>999</v>
      </c>
      <c r="F638" s="28">
        <v>0.87</v>
      </c>
      <c r="G638" s="25">
        <v>4.2</v>
      </c>
      <c r="H638" s="29">
        <v>491</v>
      </c>
      <c r="I638" s="25" t="s">
        <v>5359</v>
      </c>
      <c r="J638" s="25" t="s">
        <v>13533</v>
      </c>
      <c r="K638" s="26" t="s">
        <v>5363</v>
      </c>
      <c r="L638" s="26" t="s">
        <v>5364</v>
      </c>
      <c r="M638" s="27">
        <f t="shared" si="27"/>
        <v>490509</v>
      </c>
      <c r="N638" s="30" t="str">
        <f t="shared" si="28"/>
        <v>&gt;₹500</v>
      </c>
      <c r="O638" s="31">
        <f t="shared" si="29"/>
        <v>4.6909999999999998</v>
      </c>
    </row>
    <row r="639" spans="1:15" x14ac:dyDescent="0.25">
      <c r="A639" s="32" t="s">
        <v>5367</v>
      </c>
      <c r="B639" s="33" t="s">
        <v>14874</v>
      </c>
      <c r="C639" s="34" t="s">
        <v>14291</v>
      </c>
      <c r="D639" s="35">
        <v>199</v>
      </c>
      <c r="E639" s="35">
        <v>599</v>
      </c>
      <c r="F639" s="36">
        <v>0.67</v>
      </c>
      <c r="G639" s="33">
        <v>4.5</v>
      </c>
      <c r="H639" s="37">
        <v>13568</v>
      </c>
      <c r="I639" s="33" t="s">
        <v>5370</v>
      </c>
      <c r="J639" s="33" t="s">
        <v>13534</v>
      </c>
      <c r="K639" s="34" t="s">
        <v>5374</v>
      </c>
      <c r="L639" s="34" t="s">
        <v>5375</v>
      </c>
      <c r="M639" s="35">
        <f t="shared" si="27"/>
        <v>8127232</v>
      </c>
      <c r="N639" s="38" t="str">
        <f t="shared" si="28"/>
        <v>&gt;₹500</v>
      </c>
      <c r="O639" s="39">
        <f t="shared" si="29"/>
        <v>18.067999999999998</v>
      </c>
    </row>
    <row r="640" spans="1:15" x14ac:dyDescent="0.25">
      <c r="A640" s="24" t="s">
        <v>5378</v>
      </c>
      <c r="B640" s="25" t="s">
        <v>14875</v>
      </c>
      <c r="C640" s="26" t="s">
        <v>13098</v>
      </c>
      <c r="D640" s="27">
        <v>999</v>
      </c>
      <c r="E640" s="27">
        <v>4499</v>
      </c>
      <c r="F640" s="28">
        <v>0.78</v>
      </c>
      <c r="G640" s="25">
        <v>3.8</v>
      </c>
      <c r="H640" s="29">
        <v>3390</v>
      </c>
      <c r="I640" s="25" t="s">
        <v>5380</v>
      </c>
      <c r="J640" s="25" t="s">
        <v>13535</v>
      </c>
      <c r="K640" s="26" t="s">
        <v>5384</v>
      </c>
      <c r="L640" s="26" t="s">
        <v>5385</v>
      </c>
      <c r="M640" s="27">
        <f t="shared" si="27"/>
        <v>15251610</v>
      </c>
      <c r="N640" s="30" t="str">
        <f t="shared" si="28"/>
        <v>&gt;₹500</v>
      </c>
      <c r="O640" s="31">
        <f t="shared" si="29"/>
        <v>7.1899999999999995</v>
      </c>
    </row>
    <row r="641" spans="1:15" x14ac:dyDescent="0.25">
      <c r="A641" s="32" t="s">
        <v>5388</v>
      </c>
      <c r="B641" s="33" t="s">
        <v>14876</v>
      </c>
      <c r="C641" s="34" t="s">
        <v>13098</v>
      </c>
      <c r="D641" s="35">
        <v>899</v>
      </c>
      <c r="E641" s="35">
        <v>4499</v>
      </c>
      <c r="F641" s="36">
        <v>0.8</v>
      </c>
      <c r="G641" s="33">
        <v>3.8</v>
      </c>
      <c r="H641" s="37">
        <v>103052</v>
      </c>
      <c r="I641" s="33" t="s">
        <v>5390</v>
      </c>
      <c r="J641" s="33" t="s">
        <v>13536</v>
      </c>
      <c r="K641" s="34" t="s">
        <v>5394</v>
      </c>
      <c r="L641" s="34" t="s">
        <v>13047</v>
      </c>
      <c r="M641" s="35">
        <f t="shared" si="27"/>
        <v>463630948</v>
      </c>
      <c r="N641" s="38" t="str">
        <f t="shared" si="28"/>
        <v>&gt;₹500</v>
      </c>
      <c r="O641" s="39">
        <f t="shared" si="29"/>
        <v>106.852</v>
      </c>
    </row>
    <row r="642" spans="1:15" x14ac:dyDescent="0.25">
      <c r="A642" s="24" t="s">
        <v>5400</v>
      </c>
      <c r="B642" s="25" t="s">
        <v>14877</v>
      </c>
      <c r="C642" s="26" t="s">
        <v>14308</v>
      </c>
      <c r="D642" s="27">
        <v>522</v>
      </c>
      <c r="E642" s="27">
        <v>550</v>
      </c>
      <c r="F642" s="28">
        <v>0.05</v>
      </c>
      <c r="G642" s="25">
        <v>4.4000000000000004</v>
      </c>
      <c r="H642" s="29">
        <v>12179</v>
      </c>
      <c r="I642" s="25" t="s">
        <v>5402</v>
      </c>
      <c r="J642" s="25" t="s">
        <v>13537</v>
      </c>
      <c r="K642" s="26" t="s">
        <v>5406</v>
      </c>
      <c r="L642" s="26" t="s">
        <v>5407</v>
      </c>
      <c r="M642" s="27">
        <f t="shared" ref="M642:M705" si="30">E642 * H642</f>
        <v>6698450</v>
      </c>
      <c r="N642" s="30" t="str">
        <f t="shared" ref="N642:N705" si="31">IF(E642&lt;200, "&lt;₹200", IF(E642&lt;=500, "₹200–₹500", "&gt;₹500" ) )</f>
        <v>&gt;₹500</v>
      </c>
      <c r="O642" s="31">
        <f t="shared" ref="O642:O705" si="32">G642 + (H642/1000)</f>
        <v>16.579000000000001</v>
      </c>
    </row>
    <row r="643" spans="1:15" x14ac:dyDescent="0.25">
      <c r="A643" s="32" t="s">
        <v>5410</v>
      </c>
      <c r="B643" s="33" t="s">
        <v>14878</v>
      </c>
      <c r="C643" s="34" t="s">
        <v>13098</v>
      </c>
      <c r="D643" s="35">
        <v>799</v>
      </c>
      <c r="E643" s="35">
        <v>1999</v>
      </c>
      <c r="F643" s="36">
        <v>0.6</v>
      </c>
      <c r="G643" s="33">
        <v>3.8</v>
      </c>
      <c r="H643" s="37">
        <v>12958</v>
      </c>
      <c r="I643" s="33" t="s">
        <v>5413</v>
      </c>
      <c r="J643" s="33" t="s">
        <v>13538</v>
      </c>
      <c r="K643" s="34" t="s">
        <v>5417</v>
      </c>
      <c r="L643" s="34" t="s">
        <v>5418</v>
      </c>
      <c r="M643" s="35">
        <f t="shared" si="30"/>
        <v>25903042</v>
      </c>
      <c r="N643" s="38" t="str">
        <f t="shared" si="31"/>
        <v>&gt;₹500</v>
      </c>
      <c r="O643" s="39">
        <f t="shared" si="32"/>
        <v>16.757999999999999</v>
      </c>
    </row>
    <row r="644" spans="1:15" x14ac:dyDescent="0.25">
      <c r="A644" s="24" t="s">
        <v>5421</v>
      </c>
      <c r="B644" s="25" t="s">
        <v>14879</v>
      </c>
      <c r="C644" s="26" t="s">
        <v>14291</v>
      </c>
      <c r="D644" s="27">
        <v>681</v>
      </c>
      <c r="E644" s="27">
        <v>1199</v>
      </c>
      <c r="F644" s="28">
        <v>0.43</v>
      </c>
      <c r="G644" s="25">
        <v>4.2</v>
      </c>
      <c r="H644" s="29">
        <v>8258</v>
      </c>
      <c r="I644" s="25" t="s">
        <v>5423</v>
      </c>
      <c r="J644" s="25" t="s">
        <v>13539</v>
      </c>
      <c r="K644" s="26" t="s">
        <v>5427</v>
      </c>
      <c r="L644" s="26" t="s">
        <v>13048</v>
      </c>
      <c r="M644" s="27">
        <f t="shared" si="30"/>
        <v>9901342</v>
      </c>
      <c r="N644" s="30" t="str">
        <f t="shared" si="31"/>
        <v>&gt;₹500</v>
      </c>
      <c r="O644" s="31">
        <f t="shared" si="32"/>
        <v>12.457999999999998</v>
      </c>
    </row>
    <row r="645" spans="1:15" x14ac:dyDescent="0.25">
      <c r="A645" s="32" t="s">
        <v>5430</v>
      </c>
      <c r="B645" s="33" t="s">
        <v>14880</v>
      </c>
      <c r="C645" s="34" t="s">
        <v>14291</v>
      </c>
      <c r="D645" s="35">
        <v>1199</v>
      </c>
      <c r="E645" s="35">
        <v>3490</v>
      </c>
      <c r="F645" s="36">
        <v>0.66</v>
      </c>
      <c r="G645" s="33">
        <v>4.0999999999999996</v>
      </c>
      <c r="H645" s="37">
        <v>11716</v>
      </c>
      <c r="I645" s="33" t="s">
        <v>5433</v>
      </c>
      <c r="J645" s="33" t="s">
        <v>13540</v>
      </c>
      <c r="K645" s="34" t="s">
        <v>5437</v>
      </c>
      <c r="L645" s="34" t="s">
        <v>5438</v>
      </c>
      <c r="M645" s="35">
        <f t="shared" si="30"/>
        <v>40888840</v>
      </c>
      <c r="N645" s="38" t="str">
        <f t="shared" si="31"/>
        <v>&gt;₹500</v>
      </c>
      <c r="O645" s="39">
        <f t="shared" si="32"/>
        <v>15.815999999999999</v>
      </c>
    </row>
    <row r="646" spans="1:15" x14ac:dyDescent="0.25">
      <c r="A646" s="24" t="s">
        <v>5441</v>
      </c>
      <c r="B646" s="25" t="s">
        <v>14881</v>
      </c>
      <c r="C646" s="26" t="s">
        <v>14291</v>
      </c>
      <c r="D646" s="27">
        <v>2499</v>
      </c>
      <c r="E646" s="27">
        <v>4999</v>
      </c>
      <c r="F646" s="28">
        <v>0.5</v>
      </c>
      <c r="G646" s="25">
        <v>4.4000000000000004</v>
      </c>
      <c r="H646" s="29">
        <v>35024</v>
      </c>
      <c r="I646" s="25" t="s">
        <v>5444</v>
      </c>
      <c r="J646" s="25" t="s">
        <v>13541</v>
      </c>
      <c r="K646" s="26" t="s">
        <v>5448</v>
      </c>
      <c r="L646" s="26" t="s">
        <v>5449</v>
      </c>
      <c r="M646" s="27">
        <f t="shared" si="30"/>
        <v>175084976</v>
      </c>
      <c r="N646" s="30" t="str">
        <f t="shared" si="31"/>
        <v>&gt;₹500</v>
      </c>
      <c r="O646" s="31">
        <f t="shared" si="32"/>
        <v>39.423999999999999</v>
      </c>
    </row>
    <row r="647" spans="1:15" x14ac:dyDescent="0.25">
      <c r="A647" s="32" t="s">
        <v>5452</v>
      </c>
      <c r="B647" s="33" t="s">
        <v>14882</v>
      </c>
      <c r="C647" s="34" t="s">
        <v>13098</v>
      </c>
      <c r="D647" s="35">
        <v>1799</v>
      </c>
      <c r="E647" s="35">
        <v>4999</v>
      </c>
      <c r="F647" s="36">
        <v>0.64</v>
      </c>
      <c r="G647" s="33">
        <v>4.0999999999999996</v>
      </c>
      <c r="H647" s="37">
        <v>55192</v>
      </c>
      <c r="I647" s="33" t="s">
        <v>5455</v>
      </c>
      <c r="J647" s="33" t="s">
        <v>13542</v>
      </c>
      <c r="K647" s="34" t="s">
        <v>5459</v>
      </c>
      <c r="L647" s="34" t="s">
        <v>5460</v>
      </c>
      <c r="M647" s="35">
        <f t="shared" si="30"/>
        <v>275904808</v>
      </c>
      <c r="N647" s="38" t="str">
        <f t="shared" si="31"/>
        <v>&gt;₹500</v>
      </c>
      <c r="O647" s="39">
        <f t="shared" si="32"/>
        <v>59.292000000000002</v>
      </c>
    </row>
    <row r="648" spans="1:15" x14ac:dyDescent="0.25">
      <c r="A648" s="24" t="s">
        <v>5463</v>
      </c>
      <c r="B648" s="25" t="s">
        <v>14883</v>
      </c>
      <c r="C648" s="26" t="s">
        <v>13098</v>
      </c>
      <c r="D648" s="27">
        <v>429</v>
      </c>
      <c r="E648" s="27">
        <v>599</v>
      </c>
      <c r="F648" s="28">
        <v>0.28000000000000003</v>
      </c>
      <c r="G648" s="25">
        <v>4.0999999999999996</v>
      </c>
      <c r="H648" s="29">
        <v>119466</v>
      </c>
      <c r="I648" s="25" t="s">
        <v>5465</v>
      </c>
      <c r="J648" s="25" t="s">
        <v>13543</v>
      </c>
      <c r="K648" s="26" t="s">
        <v>5469</v>
      </c>
      <c r="L648" s="26" t="s">
        <v>13049</v>
      </c>
      <c r="M648" s="27">
        <f t="shared" si="30"/>
        <v>71560134</v>
      </c>
      <c r="N648" s="30" t="str">
        <f t="shared" si="31"/>
        <v>&gt;₹500</v>
      </c>
      <c r="O648" s="31">
        <f t="shared" si="32"/>
        <v>123.56599999999999</v>
      </c>
    </row>
    <row r="649" spans="1:15" x14ac:dyDescent="0.25">
      <c r="A649" s="32" t="s">
        <v>5472</v>
      </c>
      <c r="B649" s="33" t="s">
        <v>14884</v>
      </c>
      <c r="C649" s="34" t="s">
        <v>14291</v>
      </c>
      <c r="D649" s="35">
        <v>100</v>
      </c>
      <c r="E649" s="35">
        <v>499</v>
      </c>
      <c r="F649" s="36">
        <v>0.8</v>
      </c>
      <c r="G649" s="33">
        <v>3.5</v>
      </c>
      <c r="H649" s="37">
        <v>9638</v>
      </c>
      <c r="I649" s="33" t="s">
        <v>5474</v>
      </c>
      <c r="J649" s="33" t="s">
        <v>13544</v>
      </c>
      <c r="K649" s="34" t="s">
        <v>5478</v>
      </c>
      <c r="L649" s="34" t="s">
        <v>5479</v>
      </c>
      <c r="M649" s="35">
        <f t="shared" si="30"/>
        <v>4809362</v>
      </c>
      <c r="N649" s="38" t="str">
        <f t="shared" si="31"/>
        <v>₹200–₹500</v>
      </c>
      <c r="O649" s="39">
        <f t="shared" si="32"/>
        <v>13.138</v>
      </c>
    </row>
    <row r="650" spans="1:15" x14ac:dyDescent="0.25">
      <c r="A650" s="24" t="s">
        <v>5482</v>
      </c>
      <c r="B650" s="25" t="s">
        <v>14885</v>
      </c>
      <c r="C650" s="26" t="s">
        <v>14291</v>
      </c>
      <c r="D650" s="27">
        <v>329</v>
      </c>
      <c r="E650" s="27">
        <v>399</v>
      </c>
      <c r="F650" s="28">
        <v>0.18</v>
      </c>
      <c r="G650" s="25">
        <v>3.6</v>
      </c>
      <c r="H650" s="29">
        <v>33735</v>
      </c>
      <c r="I650" s="25" t="s">
        <v>5484</v>
      </c>
      <c r="J650" s="25" t="s">
        <v>13545</v>
      </c>
      <c r="K650" s="26" t="s">
        <v>5488</v>
      </c>
      <c r="L650" s="26" t="s">
        <v>5489</v>
      </c>
      <c r="M650" s="27">
        <f t="shared" si="30"/>
        <v>13460265</v>
      </c>
      <c r="N650" s="30" t="str">
        <f t="shared" si="31"/>
        <v>₹200–₹500</v>
      </c>
      <c r="O650" s="31">
        <f t="shared" si="32"/>
        <v>37.335000000000001</v>
      </c>
    </row>
    <row r="651" spans="1:15" x14ac:dyDescent="0.25">
      <c r="A651" s="32" t="s">
        <v>5493</v>
      </c>
      <c r="B651" s="33" t="s">
        <v>14886</v>
      </c>
      <c r="C651" s="34" t="s">
        <v>14291</v>
      </c>
      <c r="D651" s="35">
        <v>139</v>
      </c>
      <c r="E651" s="35">
        <v>299</v>
      </c>
      <c r="F651" s="36">
        <v>0.54</v>
      </c>
      <c r="G651" s="33">
        <v>3.8</v>
      </c>
      <c r="H651" s="37">
        <v>3044</v>
      </c>
      <c r="I651" s="33" t="s">
        <v>5495</v>
      </c>
      <c r="J651" s="33" t="s">
        <v>13546</v>
      </c>
      <c r="K651" s="34" t="s">
        <v>5499</v>
      </c>
      <c r="L651" s="34" t="s">
        <v>5500</v>
      </c>
      <c r="M651" s="35">
        <f t="shared" si="30"/>
        <v>910156</v>
      </c>
      <c r="N651" s="38" t="str">
        <f t="shared" si="31"/>
        <v>₹200–₹500</v>
      </c>
      <c r="O651" s="39">
        <f t="shared" si="32"/>
        <v>6.8439999999999994</v>
      </c>
    </row>
    <row r="652" spans="1:15" x14ac:dyDescent="0.25">
      <c r="A652" s="24" t="s">
        <v>5503</v>
      </c>
      <c r="B652" s="25" t="s">
        <v>14887</v>
      </c>
      <c r="C652" s="26" t="s">
        <v>13098</v>
      </c>
      <c r="D652" s="27">
        <v>1199</v>
      </c>
      <c r="E652" s="27">
        <v>2499</v>
      </c>
      <c r="F652" s="28">
        <v>0.52</v>
      </c>
      <c r="G652" s="25">
        <v>4</v>
      </c>
      <c r="H652" s="29">
        <v>33584</v>
      </c>
      <c r="I652" s="25" t="s">
        <v>5505</v>
      </c>
      <c r="J652" s="25" t="s">
        <v>13547</v>
      </c>
      <c r="K652" s="26" t="s">
        <v>5509</v>
      </c>
      <c r="L652" s="26" t="s">
        <v>5510</v>
      </c>
      <c r="M652" s="27">
        <f t="shared" si="30"/>
        <v>83926416</v>
      </c>
      <c r="N652" s="30" t="str">
        <f t="shared" si="31"/>
        <v>&gt;₹500</v>
      </c>
      <c r="O652" s="31">
        <f t="shared" si="32"/>
        <v>37.584000000000003</v>
      </c>
    </row>
    <row r="653" spans="1:15" x14ac:dyDescent="0.25">
      <c r="A653" s="32" t="s">
        <v>5513</v>
      </c>
      <c r="B653" s="33" t="s">
        <v>14888</v>
      </c>
      <c r="C653" s="34" t="s">
        <v>13098</v>
      </c>
      <c r="D653" s="35">
        <v>1049</v>
      </c>
      <c r="E653" s="35">
        <v>2299</v>
      </c>
      <c r="F653" s="36">
        <v>0.54</v>
      </c>
      <c r="G653" s="33">
        <v>3.9</v>
      </c>
      <c r="H653" s="37">
        <v>1779</v>
      </c>
      <c r="I653" s="33" t="s">
        <v>5516</v>
      </c>
      <c r="J653" s="33" t="s">
        <v>13548</v>
      </c>
      <c r="K653" s="34" t="s">
        <v>5520</v>
      </c>
      <c r="L653" s="34" t="s">
        <v>5521</v>
      </c>
      <c r="M653" s="35">
        <f t="shared" si="30"/>
        <v>4089921</v>
      </c>
      <c r="N653" s="38" t="str">
        <f t="shared" si="31"/>
        <v>&gt;₹500</v>
      </c>
      <c r="O653" s="39">
        <f t="shared" si="32"/>
        <v>5.6790000000000003</v>
      </c>
    </row>
    <row r="654" spans="1:15" x14ac:dyDescent="0.25">
      <c r="A654" s="24" t="s">
        <v>3636</v>
      </c>
      <c r="B654" s="25" t="s">
        <v>14695</v>
      </c>
      <c r="C654" s="26" t="s">
        <v>13098</v>
      </c>
      <c r="D654" s="27">
        <v>119</v>
      </c>
      <c r="E654" s="27">
        <v>299</v>
      </c>
      <c r="F654" s="28">
        <v>0.6</v>
      </c>
      <c r="G654" s="25">
        <v>4.0999999999999996</v>
      </c>
      <c r="H654" s="29">
        <v>5999</v>
      </c>
      <c r="I654" s="25" t="s">
        <v>3639</v>
      </c>
      <c r="J654" s="25" t="s">
        <v>13392</v>
      </c>
      <c r="K654" s="26" t="s">
        <v>3643</v>
      </c>
      <c r="L654" s="26" t="s">
        <v>5524</v>
      </c>
      <c r="M654" s="27">
        <f t="shared" si="30"/>
        <v>1793701</v>
      </c>
      <c r="N654" s="30" t="str">
        <f t="shared" si="31"/>
        <v>₹200–₹500</v>
      </c>
      <c r="O654" s="31">
        <f t="shared" si="32"/>
        <v>10.099</v>
      </c>
    </row>
    <row r="655" spans="1:15" x14ac:dyDescent="0.25">
      <c r="A655" s="32" t="s">
        <v>5529</v>
      </c>
      <c r="B655" s="33" t="s">
        <v>14889</v>
      </c>
      <c r="C655" s="34" t="s">
        <v>13098</v>
      </c>
      <c r="D655" s="35">
        <v>225</v>
      </c>
      <c r="E655" s="35">
        <v>250</v>
      </c>
      <c r="F655" s="36">
        <v>0.1</v>
      </c>
      <c r="G655" s="33">
        <v>4.4000000000000004</v>
      </c>
      <c r="H655" s="37">
        <v>26556</v>
      </c>
      <c r="I655" s="33" t="s">
        <v>5532</v>
      </c>
      <c r="J655" s="33" t="s">
        <v>13549</v>
      </c>
      <c r="K655" s="34" t="s">
        <v>5536</v>
      </c>
      <c r="L655" s="34" t="s">
        <v>5537</v>
      </c>
      <c r="M655" s="35">
        <f t="shared" si="30"/>
        <v>6639000</v>
      </c>
      <c r="N655" s="38" t="str">
        <f t="shared" si="31"/>
        <v>₹200–₹500</v>
      </c>
      <c r="O655" s="39">
        <f t="shared" si="32"/>
        <v>30.956000000000003</v>
      </c>
    </row>
    <row r="656" spans="1:15" x14ac:dyDescent="0.25">
      <c r="A656" s="24" t="s">
        <v>5540</v>
      </c>
      <c r="B656" s="25" t="s">
        <v>14890</v>
      </c>
      <c r="C656" s="26" t="s">
        <v>14291</v>
      </c>
      <c r="D656" s="27">
        <v>656</v>
      </c>
      <c r="E656" s="27">
        <v>1499</v>
      </c>
      <c r="F656" s="28">
        <v>0.56000000000000005</v>
      </c>
      <c r="G656" s="25">
        <v>4.3</v>
      </c>
      <c r="H656" s="29">
        <v>25903</v>
      </c>
      <c r="I656" s="25" t="s">
        <v>5542</v>
      </c>
      <c r="J656" s="25" t="s">
        <v>13550</v>
      </c>
      <c r="K656" s="26" t="s">
        <v>5546</v>
      </c>
      <c r="L656" s="26" t="s">
        <v>5547</v>
      </c>
      <c r="M656" s="27">
        <f t="shared" si="30"/>
        <v>38828597</v>
      </c>
      <c r="N656" s="30" t="str">
        <f t="shared" si="31"/>
        <v>&gt;₹500</v>
      </c>
      <c r="O656" s="31">
        <f t="shared" si="32"/>
        <v>30.202999999999999</v>
      </c>
    </row>
    <row r="657" spans="1:15" x14ac:dyDescent="0.25">
      <c r="A657" s="32" t="s">
        <v>5550</v>
      </c>
      <c r="B657" s="33" t="s">
        <v>14891</v>
      </c>
      <c r="C657" s="34" t="s">
        <v>14291</v>
      </c>
      <c r="D657" s="35">
        <v>1109</v>
      </c>
      <c r="E657" s="35">
        <v>2800</v>
      </c>
      <c r="F657" s="36">
        <v>0.6</v>
      </c>
      <c r="G657" s="33">
        <v>4.3</v>
      </c>
      <c r="H657" s="37">
        <v>53464</v>
      </c>
      <c r="I657" s="33" t="s">
        <v>5552</v>
      </c>
      <c r="J657" s="33" t="s">
        <v>13551</v>
      </c>
      <c r="K657" s="34" t="s">
        <v>5556</v>
      </c>
      <c r="L657" s="34" t="s">
        <v>13050</v>
      </c>
      <c r="M657" s="35">
        <f t="shared" si="30"/>
        <v>149699200</v>
      </c>
      <c r="N657" s="38" t="str">
        <f t="shared" si="31"/>
        <v>&gt;₹500</v>
      </c>
      <c r="O657" s="39">
        <f t="shared" si="32"/>
        <v>57.763999999999996</v>
      </c>
    </row>
    <row r="658" spans="1:15" x14ac:dyDescent="0.25">
      <c r="A658" s="24" t="s">
        <v>3607</v>
      </c>
      <c r="B658" s="25" t="s">
        <v>14692</v>
      </c>
      <c r="C658" s="26" t="s">
        <v>13098</v>
      </c>
      <c r="D658" s="27">
        <v>2999</v>
      </c>
      <c r="E658" s="27">
        <v>7990</v>
      </c>
      <c r="F658" s="28">
        <v>0.62</v>
      </c>
      <c r="G658" s="25">
        <v>4.0999999999999996</v>
      </c>
      <c r="H658" s="29">
        <v>48448</v>
      </c>
      <c r="I658" s="25" t="s">
        <v>3423</v>
      </c>
      <c r="J658" s="25" t="s">
        <v>13390</v>
      </c>
      <c r="K658" s="26" t="s">
        <v>3612</v>
      </c>
      <c r="L658" s="26" t="s">
        <v>3613</v>
      </c>
      <c r="M658" s="27">
        <f t="shared" si="30"/>
        <v>387099520</v>
      </c>
      <c r="N658" s="30" t="str">
        <f t="shared" si="31"/>
        <v>&gt;₹500</v>
      </c>
      <c r="O658" s="31">
        <f t="shared" si="32"/>
        <v>52.548000000000002</v>
      </c>
    </row>
    <row r="659" spans="1:15" x14ac:dyDescent="0.25">
      <c r="A659" s="32" t="s">
        <v>5561</v>
      </c>
      <c r="B659" s="33" t="s">
        <v>14892</v>
      </c>
      <c r="C659" s="34" t="s">
        <v>14291</v>
      </c>
      <c r="D659" s="35">
        <v>169</v>
      </c>
      <c r="E659" s="35">
        <v>299</v>
      </c>
      <c r="F659" s="36">
        <v>0.43</v>
      </c>
      <c r="G659" s="33">
        <v>4.4000000000000004</v>
      </c>
      <c r="H659" s="37">
        <v>5176</v>
      </c>
      <c r="I659" s="33" t="s">
        <v>5563</v>
      </c>
      <c r="J659" s="33" t="s">
        <v>13552</v>
      </c>
      <c r="K659" s="34" t="s">
        <v>5567</v>
      </c>
      <c r="L659" s="34" t="s">
        <v>5568</v>
      </c>
      <c r="M659" s="35">
        <f t="shared" si="30"/>
        <v>1547624</v>
      </c>
      <c r="N659" s="38" t="str">
        <f t="shared" si="31"/>
        <v>₹200–₹500</v>
      </c>
      <c r="O659" s="39">
        <f t="shared" si="32"/>
        <v>9.5760000000000005</v>
      </c>
    </row>
    <row r="660" spans="1:15" x14ac:dyDescent="0.25">
      <c r="A660" s="24" t="s">
        <v>5571</v>
      </c>
      <c r="B660" s="25" t="s">
        <v>14893</v>
      </c>
      <c r="C660" s="26" t="s">
        <v>14291</v>
      </c>
      <c r="D660" s="27">
        <v>309</v>
      </c>
      <c r="E660" s="27">
        <v>404</v>
      </c>
      <c r="F660" s="28">
        <v>0.24</v>
      </c>
      <c r="G660" s="25">
        <v>4.4000000000000004</v>
      </c>
      <c r="H660" s="29">
        <v>8614</v>
      </c>
      <c r="I660" s="25" t="s">
        <v>5573</v>
      </c>
      <c r="J660" s="25" t="s">
        <v>13553</v>
      </c>
      <c r="K660" s="26" t="s">
        <v>5577</v>
      </c>
      <c r="L660" s="26" t="s">
        <v>5578</v>
      </c>
      <c r="M660" s="27">
        <f t="shared" si="30"/>
        <v>3480056</v>
      </c>
      <c r="N660" s="30" t="str">
        <f t="shared" si="31"/>
        <v>₹200–₹500</v>
      </c>
      <c r="O660" s="31">
        <f t="shared" si="32"/>
        <v>13.014000000000001</v>
      </c>
    </row>
    <row r="661" spans="1:15" x14ac:dyDescent="0.25">
      <c r="A661" s="32" t="s">
        <v>5581</v>
      </c>
      <c r="B661" s="33" t="s">
        <v>14894</v>
      </c>
      <c r="C661" s="34" t="s">
        <v>13098</v>
      </c>
      <c r="D661" s="35">
        <v>599</v>
      </c>
      <c r="E661" s="35">
        <v>1399</v>
      </c>
      <c r="F661" s="36">
        <v>0.56999999999999995</v>
      </c>
      <c r="G661" s="33">
        <v>3.8</v>
      </c>
      <c r="H661" s="37">
        <v>60026</v>
      </c>
      <c r="I661" s="33" t="s">
        <v>5583</v>
      </c>
      <c r="J661" s="33" t="s">
        <v>13554</v>
      </c>
      <c r="K661" s="34" t="s">
        <v>5587</v>
      </c>
      <c r="L661" s="34" t="s">
        <v>5588</v>
      </c>
      <c r="M661" s="35">
        <f t="shared" si="30"/>
        <v>83976374</v>
      </c>
      <c r="N661" s="38" t="str">
        <f t="shared" si="31"/>
        <v>&gt;₹500</v>
      </c>
      <c r="O661" s="39">
        <f t="shared" si="32"/>
        <v>63.826000000000001</v>
      </c>
    </row>
    <row r="662" spans="1:15" x14ac:dyDescent="0.25">
      <c r="A662" s="24" t="s">
        <v>5591</v>
      </c>
      <c r="B662" s="25" t="s">
        <v>14895</v>
      </c>
      <c r="C662" s="26" t="s">
        <v>14291</v>
      </c>
      <c r="D662" s="27">
        <v>299</v>
      </c>
      <c r="E662" s="27">
        <v>599</v>
      </c>
      <c r="F662" s="28">
        <v>0.5</v>
      </c>
      <c r="G662" s="25">
        <v>3.8</v>
      </c>
      <c r="H662" s="29">
        <v>3066</v>
      </c>
      <c r="I662" s="25" t="s">
        <v>5592</v>
      </c>
      <c r="J662" s="25" t="s">
        <v>13555</v>
      </c>
      <c r="K662" s="26" t="s">
        <v>5596</v>
      </c>
      <c r="L662" s="26" t="s">
        <v>5597</v>
      </c>
      <c r="M662" s="27">
        <f t="shared" si="30"/>
        <v>1836534</v>
      </c>
      <c r="N662" s="30" t="str">
        <f t="shared" si="31"/>
        <v>&gt;₹500</v>
      </c>
      <c r="O662" s="31">
        <f t="shared" si="32"/>
        <v>6.8659999999999997</v>
      </c>
    </row>
    <row r="663" spans="1:15" x14ac:dyDescent="0.25">
      <c r="A663" s="32" t="s">
        <v>5600</v>
      </c>
      <c r="B663" s="33" t="s">
        <v>14896</v>
      </c>
      <c r="C663" s="34" t="s">
        <v>14291</v>
      </c>
      <c r="D663" s="35">
        <v>449</v>
      </c>
      <c r="E663" s="35">
        <v>999</v>
      </c>
      <c r="F663" s="36">
        <v>0.55000000000000004</v>
      </c>
      <c r="G663" s="33">
        <v>4</v>
      </c>
      <c r="H663" s="37">
        <v>2102</v>
      </c>
      <c r="I663" s="33" t="s">
        <v>5602</v>
      </c>
      <c r="J663" s="33" t="s">
        <v>13556</v>
      </c>
      <c r="K663" s="34" t="s">
        <v>5606</v>
      </c>
      <c r="L663" s="34" t="s">
        <v>5607</v>
      </c>
      <c r="M663" s="35">
        <f t="shared" si="30"/>
        <v>2099898</v>
      </c>
      <c r="N663" s="38" t="str">
        <f t="shared" si="31"/>
        <v>&gt;₹500</v>
      </c>
      <c r="O663" s="39">
        <f t="shared" si="32"/>
        <v>6.1020000000000003</v>
      </c>
    </row>
    <row r="664" spans="1:15" x14ac:dyDescent="0.25">
      <c r="A664" s="24" t="s">
        <v>5610</v>
      </c>
      <c r="B664" s="25" t="s">
        <v>14897</v>
      </c>
      <c r="C664" s="26" t="s">
        <v>14291</v>
      </c>
      <c r="D664" s="27">
        <v>799</v>
      </c>
      <c r="E664" s="27">
        <v>1295</v>
      </c>
      <c r="F664" s="28">
        <v>0.38</v>
      </c>
      <c r="G664" s="25">
        <v>4.4000000000000004</v>
      </c>
      <c r="H664" s="29">
        <v>34852</v>
      </c>
      <c r="I664" s="25" t="s">
        <v>5612</v>
      </c>
      <c r="J664" s="25" t="s">
        <v>13557</v>
      </c>
      <c r="K664" s="26" t="s">
        <v>5616</v>
      </c>
      <c r="L664" s="26" t="s">
        <v>5617</v>
      </c>
      <c r="M664" s="27">
        <f t="shared" si="30"/>
        <v>45133340</v>
      </c>
      <c r="N664" s="30" t="str">
        <f t="shared" si="31"/>
        <v>&gt;₹500</v>
      </c>
      <c r="O664" s="31">
        <f t="shared" si="32"/>
        <v>39.251999999999995</v>
      </c>
    </row>
    <row r="665" spans="1:15" x14ac:dyDescent="0.25">
      <c r="A665" s="32" t="s">
        <v>127</v>
      </c>
      <c r="B665" s="33" t="s">
        <v>14323</v>
      </c>
      <c r="C665" s="34" t="s">
        <v>13098</v>
      </c>
      <c r="D665" s="35">
        <v>219</v>
      </c>
      <c r="E665" s="35">
        <v>700</v>
      </c>
      <c r="F665" s="36">
        <v>0.69</v>
      </c>
      <c r="G665" s="33">
        <v>4.4000000000000004</v>
      </c>
      <c r="H665" s="37">
        <v>426972</v>
      </c>
      <c r="I665" s="33" t="s">
        <v>130</v>
      </c>
      <c r="J665" s="33" t="s">
        <v>13099</v>
      </c>
      <c r="K665" s="34" t="s">
        <v>134</v>
      </c>
      <c r="L665" s="34" t="s">
        <v>135</v>
      </c>
      <c r="M665" s="35">
        <f t="shared" si="30"/>
        <v>298880400</v>
      </c>
      <c r="N665" s="38" t="str">
        <f t="shared" si="31"/>
        <v>&gt;₹500</v>
      </c>
      <c r="O665" s="39">
        <f t="shared" si="32"/>
        <v>431.37199999999996</v>
      </c>
    </row>
    <row r="666" spans="1:15" x14ac:dyDescent="0.25">
      <c r="A666" s="24" t="s">
        <v>5621</v>
      </c>
      <c r="B666" s="25" t="s">
        <v>5622</v>
      </c>
      <c r="C666" s="26" t="s">
        <v>14308</v>
      </c>
      <c r="D666" s="27">
        <v>157</v>
      </c>
      <c r="E666" s="27">
        <v>160</v>
      </c>
      <c r="F666" s="28">
        <v>0.02</v>
      </c>
      <c r="G666" s="25">
        <v>4.5</v>
      </c>
      <c r="H666" s="29">
        <v>8618</v>
      </c>
      <c r="I666" s="25" t="s">
        <v>5624</v>
      </c>
      <c r="J666" s="25" t="s">
        <v>13558</v>
      </c>
      <c r="K666" s="26" t="s">
        <v>5628</v>
      </c>
      <c r="L666" s="26" t="s">
        <v>5629</v>
      </c>
      <c r="M666" s="27">
        <f t="shared" si="30"/>
        <v>1378880</v>
      </c>
      <c r="N666" s="30" t="str">
        <f t="shared" si="31"/>
        <v>&lt;₹200</v>
      </c>
      <c r="O666" s="31">
        <f t="shared" si="32"/>
        <v>13.118</v>
      </c>
    </row>
    <row r="667" spans="1:15" x14ac:dyDescent="0.25">
      <c r="A667" s="32" t="s">
        <v>3693</v>
      </c>
      <c r="B667" s="33" t="s">
        <v>14700</v>
      </c>
      <c r="C667" s="34" t="s">
        <v>13098</v>
      </c>
      <c r="D667" s="35">
        <v>369</v>
      </c>
      <c r="E667" s="35">
        <v>1600</v>
      </c>
      <c r="F667" s="36">
        <v>0.77</v>
      </c>
      <c r="G667" s="33">
        <v>4</v>
      </c>
      <c r="H667" s="37">
        <v>32625</v>
      </c>
      <c r="I667" s="33" t="s">
        <v>5632</v>
      </c>
      <c r="J667" s="33" t="s">
        <v>13397</v>
      </c>
      <c r="K667" s="34" t="s">
        <v>3699</v>
      </c>
      <c r="L667" s="34" t="s">
        <v>3700</v>
      </c>
      <c r="M667" s="35">
        <f t="shared" si="30"/>
        <v>52200000</v>
      </c>
      <c r="N667" s="38" t="str">
        <f t="shared" si="31"/>
        <v>&gt;₹500</v>
      </c>
      <c r="O667" s="39">
        <f t="shared" si="32"/>
        <v>36.625</v>
      </c>
    </row>
    <row r="668" spans="1:15" x14ac:dyDescent="0.25">
      <c r="A668" s="24" t="s">
        <v>5635</v>
      </c>
      <c r="B668" s="25" t="s">
        <v>14898</v>
      </c>
      <c r="C668" s="26" t="s">
        <v>14291</v>
      </c>
      <c r="D668" s="27">
        <v>599</v>
      </c>
      <c r="E668" s="27">
        <v>899</v>
      </c>
      <c r="F668" s="28">
        <v>0.33</v>
      </c>
      <c r="G668" s="25">
        <v>4</v>
      </c>
      <c r="H668" s="29">
        <v>4018</v>
      </c>
      <c r="I668" s="25" t="s">
        <v>5637</v>
      </c>
      <c r="J668" s="25" t="s">
        <v>13559</v>
      </c>
      <c r="K668" s="26" t="s">
        <v>5641</v>
      </c>
      <c r="L668" s="26" t="s">
        <v>5642</v>
      </c>
      <c r="M668" s="27">
        <f t="shared" si="30"/>
        <v>3612182</v>
      </c>
      <c r="N668" s="30" t="str">
        <f t="shared" si="31"/>
        <v>&gt;₹500</v>
      </c>
      <c r="O668" s="31">
        <f t="shared" si="32"/>
        <v>8.0180000000000007</v>
      </c>
    </row>
    <row r="669" spans="1:15" x14ac:dyDescent="0.25">
      <c r="A669" s="32" t="s">
        <v>5645</v>
      </c>
      <c r="B669" s="33" t="s">
        <v>14899</v>
      </c>
      <c r="C669" s="34" t="s">
        <v>13098</v>
      </c>
      <c r="D669" s="35">
        <v>479</v>
      </c>
      <c r="E669" s="35">
        <v>599</v>
      </c>
      <c r="F669" s="36">
        <v>0.2</v>
      </c>
      <c r="G669" s="33">
        <v>4.3</v>
      </c>
      <c r="H669" s="37">
        <v>11687</v>
      </c>
      <c r="I669" s="33" t="s">
        <v>5648</v>
      </c>
      <c r="J669" s="33" t="s">
        <v>13560</v>
      </c>
      <c r="K669" s="34" t="s">
        <v>5652</v>
      </c>
      <c r="L669" s="34" t="s">
        <v>5653</v>
      </c>
      <c r="M669" s="35">
        <f t="shared" si="30"/>
        <v>7000513</v>
      </c>
      <c r="N669" s="38" t="str">
        <f t="shared" si="31"/>
        <v>&gt;₹500</v>
      </c>
      <c r="O669" s="39">
        <f t="shared" si="32"/>
        <v>15.986999999999998</v>
      </c>
    </row>
    <row r="670" spans="1:15" x14ac:dyDescent="0.25">
      <c r="A670" s="24" t="s">
        <v>5657</v>
      </c>
      <c r="B670" s="25" t="s">
        <v>14900</v>
      </c>
      <c r="C670" s="26" t="s">
        <v>13098</v>
      </c>
      <c r="D670" s="27">
        <v>1598</v>
      </c>
      <c r="E670" s="27">
        <v>2990</v>
      </c>
      <c r="F670" s="28">
        <v>0.47</v>
      </c>
      <c r="G670" s="25">
        <v>3.8</v>
      </c>
      <c r="H670" s="29">
        <v>11015</v>
      </c>
      <c r="I670" s="25" t="s">
        <v>5659</v>
      </c>
      <c r="J670" s="25" t="s">
        <v>13561</v>
      </c>
      <c r="K670" s="26" t="s">
        <v>5663</v>
      </c>
      <c r="L670" s="26" t="s">
        <v>5664</v>
      </c>
      <c r="M670" s="27">
        <f t="shared" si="30"/>
        <v>32934850</v>
      </c>
      <c r="N670" s="30" t="str">
        <f t="shared" si="31"/>
        <v>&gt;₹500</v>
      </c>
      <c r="O670" s="31">
        <f t="shared" si="32"/>
        <v>14.815000000000001</v>
      </c>
    </row>
    <row r="671" spans="1:15" x14ac:dyDescent="0.25">
      <c r="A671" s="32" t="s">
        <v>5667</v>
      </c>
      <c r="B671" s="33" t="s">
        <v>14901</v>
      </c>
      <c r="C671" s="34" t="s">
        <v>14291</v>
      </c>
      <c r="D671" s="35">
        <v>599</v>
      </c>
      <c r="E671" s="35">
        <v>899</v>
      </c>
      <c r="F671" s="36">
        <v>0.33</v>
      </c>
      <c r="G671" s="33">
        <v>4.3</v>
      </c>
      <c r="H671" s="37">
        <v>95116</v>
      </c>
      <c r="I671" s="33" t="s">
        <v>5670</v>
      </c>
      <c r="J671" s="33" t="s">
        <v>13562</v>
      </c>
      <c r="K671" s="34" t="s">
        <v>5674</v>
      </c>
      <c r="L671" s="34" t="s">
        <v>5675</v>
      </c>
      <c r="M671" s="35">
        <f t="shared" si="30"/>
        <v>85509284</v>
      </c>
      <c r="N671" s="38" t="str">
        <f t="shared" si="31"/>
        <v>&gt;₹500</v>
      </c>
      <c r="O671" s="39">
        <f t="shared" si="32"/>
        <v>99.415999999999997</v>
      </c>
    </row>
    <row r="672" spans="1:15" x14ac:dyDescent="0.25">
      <c r="A672" s="24" t="s">
        <v>5679</v>
      </c>
      <c r="B672" s="25" t="s">
        <v>14902</v>
      </c>
      <c r="C672" s="26" t="s">
        <v>14291</v>
      </c>
      <c r="D672" s="27">
        <v>1299</v>
      </c>
      <c r="E672" s="27">
        <v>3000</v>
      </c>
      <c r="F672" s="28">
        <v>0.56999999999999995</v>
      </c>
      <c r="G672" s="25">
        <v>4.3</v>
      </c>
      <c r="H672" s="29">
        <v>23022</v>
      </c>
      <c r="I672" s="25" t="s">
        <v>5681</v>
      </c>
      <c r="J672" s="25" t="s">
        <v>13563</v>
      </c>
      <c r="K672" s="26" t="s">
        <v>5685</v>
      </c>
      <c r="L672" s="26" t="s">
        <v>5686</v>
      </c>
      <c r="M672" s="27">
        <f t="shared" si="30"/>
        <v>69066000</v>
      </c>
      <c r="N672" s="30" t="str">
        <f t="shared" si="31"/>
        <v>&gt;₹500</v>
      </c>
      <c r="O672" s="31">
        <f t="shared" si="32"/>
        <v>27.321999999999999</v>
      </c>
    </row>
    <row r="673" spans="1:15" x14ac:dyDescent="0.25">
      <c r="A673" s="32" t="s">
        <v>3786</v>
      </c>
      <c r="B673" s="33" t="s">
        <v>14714</v>
      </c>
      <c r="C673" s="34" t="s">
        <v>13098</v>
      </c>
      <c r="D673" s="35">
        <v>1599</v>
      </c>
      <c r="E673" s="35">
        <v>4999</v>
      </c>
      <c r="F673" s="36">
        <v>0.68</v>
      </c>
      <c r="G673" s="33">
        <v>4</v>
      </c>
      <c r="H673" s="37">
        <v>67951</v>
      </c>
      <c r="I673" s="33" t="s">
        <v>3788</v>
      </c>
      <c r="J673" s="33" t="s">
        <v>13402</v>
      </c>
      <c r="K673" s="34" t="s">
        <v>5692</v>
      </c>
      <c r="L673" s="34" t="s">
        <v>5693</v>
      </c>
      <c r="M673" s="35">
        <f t="shared" si="30"/>
        <v>339687049</v>
      </c>
      <c r="N673" s="38" t="str">
        <f t="shared" si="31"/>
        <v>&gt;₹500</v>
      </c>
      <c r="O673" s="39">
        <f t="shared" si="32"/>
        <v>71.950999999999993</v>
      </c>
    </row>
    <row r="674" spans="1:15" x14ac:dyDescent="0.25">
      <c r="A674" s="24" t="s">
        <v>5696</v>
      </c>
      <c r="B674" s="25" t="s">
        <v>14903</v>
      </c>
      <c r="C674" s="26" t="s">
        <v>14291</v>
      </c>
      <c r="D674" s="27">
        <v>294</v>
      </c>
      <c r="E674" s="27">
        <v>4999</v>
      </c>
      <c r="F674" s="28">
        <v>0.94</v>
      </c>
      <c r="G674" s="25">
        <v>4.3</v>
      </c>
      <c r="H674" s="29">
        <v>4426</v>
      </c>
      <c r="I674" s="25" t="s">
        <v>5699</v>
      </c>
      <c r="J674" s="25" t="s">
        <v>13564</v>
      </c>
      <c r="K674" s="26" t="s">
        <v>5703</v>
      </c>
      <c r="L674" s="26" t="s">
        <v>5704</v>
      </c>
      <c r="M674" s="27">
        <f t="shared" si="30"/>
        <v>22125574</v>
      </c>
      <c r="N674" s="30" t="str">
        <f t="shared" si="31"/>
        <v>&gt;₹500</v>
      </c>
      <c r="O674" s="31">
        <f t="shared" si="32"/>
        <v>8.7259999999999991</v>
      </c>
    </row>
    <row r="675" spans="1:15" x14ac:dyDescent="0.25">
      <c r="A675" s="32" t="s">
        <v>5707</v>
      </c>
      <c r="B675" s="33" t="s">
        <v>14904</v>
      </c>
      <c r="C675" s="34" t="s">
        <v>14291</v>
      </c>
      <c r="D675" s="35">
        <v>828</v>
      </c>
      <c r="E675" s="35">
        <v>861</v>
      </c>
      <c r="F675" s="36">
        <v>0.04</v>
      </c>
      <c r="G675" s="33">
        <v>4.2</v>
      </c>
      <c r="H675" s="37">
        <v>4567</v>
      </c>
      <c r="I675" s="33" t="s">
        <v>5709</v>
      </c>
      <c r="J675" s="33" t="s">
        <v>13565</v>
      </c>
      <c r="K675" s="34" t="s">
        <v>5713</v>
      </c>
      <c r="L675" s="34" t="s">
        <v>5714</v>
      </c>
      <c r="M675" s="35">
        <f t="shared" si="30"/>
        <v>3932187</v>
      </c>
      <c r="N675" s="38" t="str">
        <f t="shared" si="31"/>
        <v>&gt;₹500</v>
      </c>
      <c r="O675" s="39">
        <f t="shared" si="32"/>
        <v>8.7669999999999995</v>
      </c>
    </row>
    <row r="676" spans="1:15" x14ac:dyDescent="0.25">
      <c r="A676" s="24" t="s">
        <v>5717</v>
      </c>
      <c r="B676" s="25" t="s">
        <v>5718</v>
      </c>
      <c r="C676" s="26" t="s">
        <v>13098</v>
      </c>
      <c r="D676" s="27">
        <v>745</v>
      </c>
      <c r="E676" s="27">
        <v>795</v>
      </c>
      <c r="F676" s="28">
        <v>0.06</v>
      </c>
      <c r="G676" s="25">
        <v>4</v>
      </c>
      <c r="H676" s="29">
        <v>13797</v>
      </c>
      <c r="I676" s="25" t="s">
        <v>5719</v>
      </c>
      <c r="J676" s="25" t="s">
        <v>13566</v>
      </c>
      <c r="K676" s="26" t="s">
        <v>5723</v>
      </c>
      <c r="L676" s="26" t="s">
        <v>5724</v>
      </c>
      <c r="M676" s="27">
        <f t="shared" si="30"/>
        <v>10968615</v>
      </c>
      <c r="N676" s="30" t="str">
        <f t="shared" si="31"/>
        <v>&gt;₹500</v>
      </c>
      <c r="O676" s="31">
        <f t="shared" si="32"/>
        <v>17.797000000000001</v>
      </c>
    </row>
    <row r="677" spans="1:15" x14ac:dyDescent="0.25">
      <c r="A677" s="32" t="s">
        <v>5727</v>
      </c>
      <c r="B677" s="33" t="s">
        <v>14905</v>
      </c>
      <c r="C677" s="34" t="s">
        <v>13098</v>
      </c>
      <c r="D677" s="35">
        <v>1549</v>
      </c>
      <c r="E677" s="35">
        <v>2495</v>
      </c>
      <c r="F677" s="36">
        <v>0.38</v>
      </c>
      <c r="G677" s="33">
        <v>4.4000000000000004</v>
      </c>
      <c r="H677" s="37">
        <v>15137</v>
      </c>
      <c r="I677" s="33" t="s">
        <v>5730</v>
      </c>
      <c r="J677" s="33" t="s">
        <v>13567</v>
      </c>
      <c r="K677" s="34" t="s">
        <v>5734</v>
      </c>
      <c r="L677" s="34" t="s">
        <v>5735</v>
      </c>
      <c r="M677" s="35">
        <f t="shared" si="30"/>
        <v>37766815</v>
      </c>
      <c r="N677" s="38" t="str">
        <f t="shared" si="31"/>
        <v>&gt;₹500</v>
      </c>
      <c r="O677" s="39">
        <f t="shared" si="32"/>
        <v>19.536999999999999</v>
      </c>
    </row>
    <row r="678" spans="1:15" x14ac:dyDescent="0.25">
      <c r="A678" s="24" t="s">
        <v>157</v>
      </c>
      <c r="B678" s="25" t="s">
        <v>14326</v>
      </c>
      <c r="C678" s="26" t="s">
        <v>14291</v>
      </c>
      <c r="D678" s="27">
        <v>349</v>
      </c>
      <c r="E678" s="27">
        <v>399</v>
      </c>
      <c r="F678" s="28">
        <v>0.13</v>
      </c>
      <c r="G678" s="25">
        <v>4.4000000000000004</v>
      </c>
      <c r="H678" s="29">
        <v>18757</v>
      </c>
      <c r="I678" s="25" t="s">
        <v>5738</v>
      </c>
      <c r="J678" s="25" t="s">
        <v>13102</v>
      </c>
      <c r="K678" s="26" t="s">
        <v>163</v>
      </c>
      <c r="L678" s="26" t="s">
        <v>3905</v>
      </c>
      <c r="M678" s="27">
        <f t="shared" si="30"/>
        <v>7484043</v>
      </c>
      <c r="N678" s="30" t="str">
        <f t="shared" si="31"/>
        <v>₹200–₹500</v>
      </c>
      <c r="O678" s="31">
        <f t="shared" si="32"/>
        <v>23.157000000000004</v>
      </c>
    </row>
    <row r="679" spans="1:15" x14ac:dyDescent="0.25">
      <c r="A679" s="32" t="s">
        <v>5743</v>
      </c>
      <c r="B679" s="33" t="s">
        <v>14906</v>
      </c>
      <c r="C679" s="34" t="s">
        <v>14291</v>
      </c>
      <c r="D679" s="35">
        <v>1469</v>
      </c>
      <c r="E679" s="35">
        <v>2499</v>
      </c>
      <c r="F679" s="36">
        <v>0.41</v>
      </c>
      <c r="G679" s="33">
        <v>4.2</v>
      </c>
      <c r="H679" s="37">
        <v>156638</v>
      </c>
      <c r="I679" s="33" t="s">
        <v>5745</v>
      </c>
      <c r="J679" s="33" t="s">
        <v>13568</v>
      </c>
      <c r="K679" s="34" t="s">
        <v>5749</v>
      </c>
      <c r="L679" s="34" t="s">
        <v>5750</v>
      </c>
      <c r="M679" s="35">
        <f t="shared" si="30"/>
        <v>391438362</v>
      </c>
      <c r="N679" s="38" t="str">
        <f t="shared" si="31"/>
        <v>&gt;₹500</v>
      </c>
      <c r="O679" s="39">
        <f t="shared" si="32"/>
        <v>160.83799999999999</v>
      </c>
    </row>
    <row r="680" spans="1:15" x14ac:dyDescent="0.25">
      <c r="A680" s="24" t="s">
        <v>5753</v>
      </c>
      <c r="B680" s="25" t="s">
        <v>14907</v>
      </c>
      <c r="C680" s="26" t="s">
        <v>14308</v>
      </c>
      <c r="D680" s="27">
        <v>198</v>
      </c>
      <c r="E680" s="27">
        <v>800</v>
      </c>
      <c r="F680" s="28">
        <v>0.75</v>
      </c>
      <c r="G680" s="25">
        <v>4.0999999999999996</v>
      </c>
      <c r="H680" s="29">
        <v>9344</v>
      </c>
      <c r="I680" s="25" t="s">
        <v>5756</v>
      </c>
      <c r="J680" s="25" t="s">
        <v>13569</v>
      </c>
      <c r="K680" s="26" t="s">
        <v>5760</v>
      </c>
      <c r="L680" s="26" t="s">
        <v>5761</v>
      </c>
      <c r="M680" s="27">
        <f t="shared" si="30"/>
        <v>7475200</v>
      </c>
      <c r="N680" s="30" t="str">
        <f t="shared" si="31"/>
        <v>&gt;₹500</v>
      </c>
      <c r="O680" s="31">
        <f t="shared" si="32"/>
        <v>13.443999999999999</v>
      </c>
    </row>
    <row r="681" spans="1:15" x14ac:dyDescent="0.25">
      <c r="A681" s="32" t="s">
        <v>5764</v>
      </c>
      <c r="B681" s="33" t="s">
        <v>14908</v>
      </c>
      <c r="C681" s="34" t="s">
        <v>13098</v>
      </c>
      <c r="D681" s="35">
        <v>549</v>
      </c>
      <c r="E681" s="35">
        <v>549</v>
      </c>
      <c r="F681" s="36">
        <v>0</v>
      </c>
      <c r="G681" s="33">
        <v>4.5</v>
      </c>
      <c r="H681" s="37">
        <v>4875</v>
      </c>
      <c r="I681" s="33" t="s">
        <v>5767</v>
      </c>
      <c r="J681" s="33" t="s">
        <v>13570</v>
      </c>
      <c r="K681" s="34" t="s">
        <v>5771</v>
      </c>
      <c r="L681" s="34" t="s">
        <v>5772</v>
      </c>
      <c r="M681" s="35">
        <f t="shared" si="30"/>
        <v>2676375</v>
      </c>
      <c r="N681" s="38" t="str">
        <f t="shared" si="31"/>
        <v>&gt;₹500</v>
      </c>
      <c r="O681" s="39">
        <f t="shared" si="32"/>
        <v>9.375</v>
      </c>
    </row>
    <row r="682" spans="1:15" x14ac:dyDescent="0.25">
      <c r="A682" s="24" t="s">
        <v>3961</v>
      </c>
      <c r="B682" s="25" t="s">
        <v>14733</v>
      </c>
      <c r="C682" s="26" t="s">
        <v>13098</v>
      </c>
      <c r="D682" s="27">
        <v>2999</v>
      </c>
      <c r="E682" s="27">
        <v>9999</v>
      </c>
      <c r="F682" s="28">
        <v>0.7</v>
      </c>
      <c r="G682" s="25">
        <v>4.2</v>
      </c>
      <c r="H682" s="29">
        <v>20881</v>
      </c>
      <c r="I682" s="25" t="s">
        <v>3963</v>
      </c>
      <c r="J682" s="25" t="s">
        <v>13415</v>
      </c>
      <c r="K682" s="26" t="s">
        <v>3967</v>
      </c>
      <c r="L682" s="26" t="s">
        <v>3968</v>
      </c>
      <c r="M682" s="27">
        <f t="shared" si="30"/>
        <v>208789119</v>
      </c>
      <c r="N682" s="30" t="str">
        <f t="shared" si="31"/>
        <v>&gt;₹500</v>
      </c>
      <c r="O682" s="31">
        <f t="shared" si="32"/>
        <v>25.081</v>
      </c>
    </row>
    <row r="683" spans="1:15" x14ac:dyDescent="0.25">
      <c r="A683" s="32" t="s">
        <v>5777</v>
      </c>
      <c r="B683" s="33" t="s">
        <v>14909</v>
      </c>
      <c r="C683" s="34" t="s">
        <v>13098</v>
      </c>
      <c r="D683" s="35">
        <v>12000</v>
      </c>
      <c r="E683" s="35">
        <v>29999</v>
      </c>
      <c r="F683" s="36">
        <v>0.6</v>
      </c>
      <c r="G683" s="33">
        <v>4.3</v>
      </c>
      <c r="H683" s="37">
        <v>4744</v>
      </c>
      <c r="I683" s="33" t="s">
        <v>5779</v>
      </c>
      <c r="J683" s="33" t="s">
        <v>13571</v>
      </c>
      <c r="K683" s="34" t="s">
        <v>5783</v>
      </c>
      <c r="L683" s="34" t="s">
        <v>5784</v>
      </c>
      <c r="M683" s="35">
        <f t="shared" si="30"/>
        <v>142315256</v>
      </c>
      <c r="N683" s="38" t="str">
        <f t="shared" si="31"/>
        <v>&gt;₹500</v>
      </c>
      <c r="O683" s="39">
        <f t="shared" si="32"/>
        <v>9.0440000000000005</v>
      </c>
    </row>
    <row r="684" spans="1:15" x14ac:dyDescent="0.25">
      <c r="A684" s="24" t="s">
        <v>5787</v>
      </c>
      <c r="B684" s="25" t="s">
        <v>14910</v>
      </c>
      <c r="C684" s="26" t="s">
        <v>13098</v>
      </c>
      <c r="D684" s="27">
        <v>1299</v>
      </c>
      <c r="E684" s="27">
        <v>3499</v>
      </c>
      <c r="F684" s="28">
        <v>0.63</v>
      </c>
      <c r="G684" s="25">
        <v>3.9</v>
      </c>
      <c r="H684" s="29">
        <v>12452</v>
      </c>
      <c r="I684" s="25" t="s">
        <v>5789</v>
      </c>
      <c r="J684" s="25" t="s">
        <v>13572</v>
      </c>
      <c r="K684" s="26" t="s">
        <v>5793</v>
      </c>
      <c r="L684" s="26" t="s">
        <v>13052</v>
      </c>
      <c r="M684" s="27">
        <f t="shared" si="30"/>
        <v>43569548</v>
      </c>
      <c r="N684" s="30" t="str">
        <f t="shared" si="31"/>
        <v>&gt;₹500</v>
      </c>
      <c r="O684" s="31">
        <f t="shared" si="32"/>
        <v>16.352</v>
      </c>
    </row>
    <row r="685" spans="1:15" x14ac:dyDescent="0.25">
      <c r="A685" s="32" t="s">
        <v>5796</v>
      </c>
      <c r="B685" s="33" t="s">
        <v>14911</v>
      </c>
      <c r="C685" s="34" t="s">
        <v>13098</v>
      </c>
      <c r="D685" s="35">
        <v>269</v>
      </c>
      <c r="E685" s="35">
        <v>315</v>
      </c>
      <c r="F685" s="36">
        <v>0.15</v>
      </c>
      <c r="G685" s="33">
        <v>4.5</v>
      </c>
      <c r="H685" s="37">
        <v>17810</v>
      </c>
      <c r="I685" s="33" t="s">
        <v>5798</v>
      </c>
      <c r="J685" s="33" t="s">
        <v>13573</v>
      </c>
      <c r="K685" s="34" t="s">
        <v>5802</v>
      </c>
      <c r="L685" s="34" t="s">
        <v>5803</v>
      </c>
      <c r="M685" s="35">
        <f t="shared" si="30"/>
        <v>5610150</v>
      </c>
      <c r="N685" s="38" t="str">
        <f t="shared" si="31"/>
        <v>₹200–₹500</v>
      </c>
      <c r="O685" s="39">
        <f t="shared" si="32"/>
        <v>22.31</v>
      </c>
    </row>
    <row r="686" spans="1:15" x14ac:dyDescent="0.25">
      <c r="A686" s="24" t="s">
        <v>5806</v>
      </c>
      <c r="B686" s="25" t="s">
        <v>14912</v>
      </c>
      <c r="C686" s="26" t="s">
        <v>13098</v>
      </c>
      <c r="D686" s="27">
        <v>799</v>
      </c>
      <c r="E686" s="27">
        <v>1499</v>
      </c>
      <c r="F686" s="28">
        <v>0.47</v>
      </c>
      <c r="G686" s="25">
        <v>4.0999999999999996</v>
      </c>
      <c r="H686" s="29">
        <v>53648</v>
      </c>
      <c r="I686" s="25" t="s">
        <v>5808</v>
      </c>
      <c r="J686" s="25" t="s">
        <v>13574</v>
      </c>
      <c r="K686" s="26" t="s">
        <v>5812</v>
      </c>
      <c r="L686" s="26" t="s">
        <v>5813</v>
      </c>
      <c r="M686" s="27">
        <f t="shared" si="30"/>
        <v>80418352</v>
      </c>
      <c r="N686" s="30" t="str">
        <f t="shared" si="31"/>
        <v>&gt;₹500</v>
      </c>
      <c r="O686" s="31">
        <f t="shared" si="32"/>
        <v>57.748000000000005</v>
      </c>
    </row>
    <row r="687" spans="1:15" x14ac:dyDescent="0.25">
      <c r="A687" s="32" t="s">
        <v>5816</v>
      </c>
      <c r="B687" s="33" t="s">
        <v>14913</v>
      </c>
      <c r="C687" s="34" t="s">
        <v>14291</v>
      </c>
      <c r="D687" s="35">
        <v>6299</v>
      </c>
      <c r="E687" s="35">
        <v>13750</v>
      </c>
      <c r="F687" s="36">
        <v>0.54</v>
      </c>
      <c r="G687" s="33">
        <v>4.2</v>
      </c>
      <c r="H687" s="37">
        <v>2014</v>
      </c>
      <c r="I687" s="33" t="s">
        <v>5819</v>
      </c>
      <c r="J687" s="33" t="s">
        <v>13575</v>
      </c>
      <c r="K687" s="34" t="s">
        <v>5823</v>
      </c>
      <c r="L687" s="34" t="s">
        <v>5824</v>
      </c>
      <c r="M687" s="35">
        <f t="shared" si="30"/>
        <v>27692500</v>
      </c>
      <c r="N687" s="38" t="str">
        <f t="shared" si="31"/>
        <v>&gt;₹500</v>
      </c>
      <c r="O687" s="39">
        <f t="shared" si="32"/>
        <v>6.2140000000000004</v>
      </c>
    </row>
    <row r="688" spans="1:15" x14ac:dyDescent="0.25">
      <c r="A688" s="24" t="s">
        <v>5827</v>
      </c>
      <c r="B688" s="25" t="s">
        <v>14914</v>
      </c>
      <c r="C688" s="26" t="s">
        <v>14291</v>
      </c>
      <c r="D688" s="27">
        <v>59</v>
      </c>
      <c r="E688" s="27">
        <v>59</v>
      </c>
      <c r="F688" s="28">
        <v>0</v>
      </c>
      <c r="G688" s="25">
        <v>3.8</v>
      </c>
      <c r="H688" s="29">
        <v>5958</v>
      </c>
      <c r="I688" s="25" t="s">
        <v>5830</v>
      </c>
      <c r="J688" s="25" t="s">
        <v>13576</v>
      </c>
      <c r="K688" s="26" t="s">
        <v>5834</v>
      </c>
      <c r="L688" s="26" t="s">
        <v>5835</v>
      </c>
      <c r="M688" s="27">
        <f t="shared" si="30"/>
        <v>351522</v>
      </c>
      <c r="N688" s="30" t="str">
        <f t="shared" si="31"/>
        <v>&lt;₹200</v>
      </c>
      <c r="O688" s="31">
        <f t="shared" si="32"/>
        <v>9.7579999999999991</v>
      </c>
    </row>
    <row r="689" spans="1:15" x14ac:dyDescent="0.25">
      <c r="A689" s="32" t="s">
        <v>5838</v>
      </c>
      <c r="B689" s="33" t="s">
        <v>14915</v>
      </c>
      <c r="C689" s="34" t="s">
        <v>13098</v>
      </c>
      <c r="D689" s="35">
        <v>571</v>
      </c>
      <c r="E689" s="35">
        <v>999</v>
      </c>
      <c r="F689" s="36">
        <v>0.43</v>
      </c>
      <c r="G689" s="33">
        <v>4.3</v>
      </c>
      <c r="H689" s="37">
        <v>38221</v>
      </c>
      <c r="I689" s="33" t="s">
        <v>5840</v>
      </c>
      <c r="J689" s="33" t="s">
        <v>13577</v>
      </c>
      <c r="K689" s="34" t="s">
        <v>5844</v>
      </c>
      <c r="L689" s="34" t="s">
        <v>5845</v>
      </c>
      <c r="M689" s="35">
        <f t="shared" si="30"/>
        <v>38182779</v>
      </c>
      <c r="N689" s="38" t="str">
        <f t="shared" si="31"/>
        <v>&gt;₹500</v>
      </c>
      <c r="O689" s="39">
        <f t="shared" si="32"/>
        <v>42.520999999999994</v>
      </c>
    </row>
    <row r="690" spans="1:15" x14ac:dyDescent="0.25">
      <c r="A690" s="24" t="s">
        <v>5848</v>
      </c>
      <c r="B690" s="25" t="s">
        <v>14916</v>
      </c>
      <c r="C690" s="26" t="s">
        <v>13098</v>
      </c>
      <c r="D690" s="27">
        <v>549</v>
      </c>
      <c r="E690" s="27">
        <v>999</v>
      </c>
      <c r="F690" s="28">
        <v>0.45</v>
      </c>
      <c r="G690" s="25">
        <v>3.9</v>
      </c>
      <c r="H690" s="29">
        <v>64705</v>
      </c>
      <c r="I690" s="25" t="s">
        <v>5850</v>
      </c>
      <c r="J690" s="25" t="s">
        <v>13578</v>
      </c>
      <c r="K690" s="26" t="s">
        <v>5854</v>
      </c>
      <c r="L690" s="26" t="s">
        <v>5855</v>
      </c>
      <c r="M690" s="27">
        <f t="shared" si="30"/>
        <v>64640295</v>
      </c>
      <c r="N690" s="30" t="str">
        <f t="shared" si="31"/>
        <v>&gt;₹500</v>
      </c>
      <c r="O690" s="31">
        <f t="shared" si="32"/>
        <v>68.605000000000004</v>
      </c>
    </row>
    <row r="691" spans="1:15" x14ac:dyDescent="0.25">
      <c r="A691" s="32" t="s">
        <v>5861</v>
      </c>
      <c r="B691" s="33" t="s">
        <v>14917</v>
      </c>
      <c r="C691" s="34" t="s">
        <v>14291</v>
      </c>
      <c r="D691" s="35">
        <v>448</v>
      </c>
      <c r="E691" s="35">
        <v>699</v>
      </c>
      <c r="F691" s="36">
        <v>0.36</v>
      </c>
      <c r="G691" s="33">
        <v>3.9</v>
      </c>
      <c r="H691" s="37">
        <v>17348</v>
      </c>
      <c r="I691" s="33" t="s">
        <v>5863</v>
      </c>
      <c r="J691" s="33" t="s">
        <v>13579</v>
      </c>
      <c r="K691" s="34" t="s">
        <v>5867</v>
      </c>
      <c r="L691" s="34" t="s">
        <v>5868</v>
      </c>
      <c r="M691" s="35">
        <f t="shared" si="30"/>
        <v>12126252</v>
      </c>
      <c r="N691" s="38" t="str">
        <f t="shared" si="31"/>
        <v>&gt;₹500</v>
      </c>
      <c r="O691" s="39">
        <f t="shared" si="32"/>
        <v>21.247999999999998</v>
      </c>
    </row>
    <row r="692" spans="1:15" x14ac:dyDescent="0.25">
      <c r="A692" s="24" t="s">
        <v>5871</v>
      </c>
      <c r="B692" s="25" t="s">
        <v>14918</v>
      </c>
      <c r="C692" s="26" t="s">
        <v>13098</v>
      </c>
      <c r="D692" s="27">
        <v>1499</v>
      </c>
      <c r="E692" s="27">
        <v>2999</v>
      </c>
      <c r="F692" s="28">
        <v>0.5</v>
      </c>
      <c r="G692" s="25">
        <v>3.7</v>
      </c>
      <c r="H692" s="29">
        <v>87798</v>
      </c>
      <c r="I692" s="25" t="s">
        <v>5873</v>
      </c>
      <c r="J692" s="25" t="s">
        <v>13580</v>
      </c>
      <c r="K692" s="26" t="s">
        <v>5877</v>
      </c>
      <c r="L692" s="26" t="s">
        <v>5878</v>
      </c>
      <c r="M692" s="27">
        <f t="shared" si="30"/>
        <v>263306202</v>
      </c>
      <c r="N692" s="30" t="str">
        <f t="shared" si="31"/>
        <v>&gt;₹500</v>
      </c>
      <c r="O692" s="31">
        <f t="shared" si="32"/>
        <v>91.498000000000005</v>
      </c>
    </row>
    <row r="693" spans="1:15" x14ac:dyDescent="0.25">
      <c r="A693" s="32" t="s">
        <v>5881</v>
      </c>
      <c r="B693" s="33" t="s">
        <v>14919</v>
      </c>
      <c r="C693" s="34" t="s">
        <v>13098</v>
      </c>
      <c r="D693" s="35">
        <v>299</v>
      </c>
      <c r="E693" s="35">
        <v>499</v>
      </c>
      <c r="F693" s="36">
        <v>0.4</v>
      </c>
      <c r="G693" s="33">
        <v>4.2</v>
      </c>
      <c r="H693" s="37">
        <v>24432</v>
      </c>
      <c r="I693" s="33" t="s">
        <v>5884</v>
      </c>
      <c r="J693" s="33" t="s">
        <v>13581</v>
      </c>
      <c r="K693" s="34" t="s">
        <v>5888</v>
      </c>
      <c r="L693" s="34" t="s">
        <v>5889</v>
      </c>
      <c r="M693" s="35">
        <f t="shared" si="30"/>
        <v>12191568</v>
      </c>
      <c r="N693" s="38" t="str">
        <f t="shared" si="31"/>
        <v>₹200–₹500</v>
      </c>
      <c r="O693" s="39">
        <f t="shared" si="32"/>
        <v>28.631999999999998</v>
      </c>
    </row>
    <row r="694" spans="1:15" x14ac:dyDescent="0.25">
      <c r="A694" s="24" t="s">
        <v>5892</v>
      </c>
      <c r="B694" s="25" t="s">
        <v>14920</v>
      </c>
      <c r="C694" s="26" t="s">
        <v>14291</v>
      </c>
      <c r="D694" s="27">
        <v>579</v>
      </c>
      <c r="E694" s="27">
        <v>1400</v>
      </c>
      <c r="F694" s="28">
        <v>0.59</v>
      </c>
      <c r="G694" s="25">
        <v>4.3</v>
      </c>
      <c r="H694" s="29">
        <v>189104</v>
      </c>
      <c r="I694" s="25" t="s">
        <v>5894</v>
      </c>
      <c r="J694" s="25" t="s">
        <v>13582</v>
      </c>
      <c r="K694" s="26" t="s">
        <v>5898</v>
      </c>
      <c r="L694" s="26" t="s">
        <v>5899</v>
      </c>
      <c r="M694" s="27">
        <f t="shared" si="30"/>
        <v>264745600</v>
      </c>
      <c r="N694" s="30" t="str">
        <f t="shared" si="31"/>
        <v>&gt;₹500</v>
      </c>
      <c r="O694" s="31">
        <f t="shared" si="32"/>
        <v>193.40400000000002</v>
      </c>
    </row>
    <row r="695" spans="1:15" x14ac:dyDescent="0.25">
      <c r="A695" s="32" t="s">
        <v>5902</v>
      </c>
      <c r="B695" s="33" t="s">
        <v>14921</v>
      </c>
      <c r="C695" s="34" t="s">
        <v>13098</v>
      </c>
      <c r="D695" s="35">
        <v>2499</v>
      </c>
      <c r="E695" s="35">
        <v>3299</v>
      </c>
      <c r="F695" s="36">
        <v>0.24</v>
      </c>
      <c r="G695" s="33">
        <v>4.2</v>
      </c>
      <c r="H695" s="37">
        <v>93112</v>
      </c>
      <c r="I695" s="33" t="s">
        <v>5905</v>
      </c>
      <c r="J695" s="33" t="s">
        <v>13583</v>
      </c>
      <c r="K695" s="34" t="s">
        <v>5909</v>
      </c>
      <c r="L695" s="34" t="s">
        <v>5910</v>
      </c>
      <c r="M695" s="35">
        <f t="shared" si="30"/>
        <v>307176488</v>
      </c>
      <c r="N695" s="38" t="str">
        <f t="shared" si="31"/>
        <v>&gt;₹500</v>
      </c>
      <c r="O695" s="39">
        <f t="shared" si="32"/>
        <v>97.311999999999998</v>
      </c>
    </row>
    <row r="696" spans="1:15" x14ac:dyDescent="0.25">
      <c r="A696" s="24" t="s">
        <v>5913</v>
      </c>
      <c r="B696" s="25" t="s">
        <v>14922</v>
      </c>
      <c r="C696" s="26" t="s">
        <v>13098</v>
      </c>
      <c r="D696" s="27">
        <v>1199</v>
      </c>
      <c r="E696" s="27">
        <v>5999</v>
      </c>
      <c r="F696" s="28">
        <v>0.8</v>
      </c>
      <c r="G696" s="25">
        <v>3.9</v>
      </c>
      <c r="H696" s="29">
        <v>47521</v>
      </c>
      <c r="I696" s="25" t="s">
        <v>5915</v>
      </c>
      <c r="J696" s="25" t="s">
        <v>13584</v>
      </c>
      <c r="K696" s="26" t="s">
        <v>5919</v>
      </c>
      <c r="L696" s="26" t="s">
        <v>5920</v>
      </c>
      <c r="M696" s="27">
        <f t="shared" si="30"/>
        <v>285078479</v>
      </c>
      <c r="N696" s="30" t="str">
        <f t="shared" si="31"/>
        <v>&gt;₹500</v>
      </c>
      <c r="O696" s="31">
        <f t="shared" si="32"/>
        <v>51.420999999999999</v>
      </c>
    </row>
    <row r="697" spans="1:15" x14ac:dyDescent="0.25">
      <c r="A697" s="32" t="s">
        <v>5923</v>
      </c>
      <c r="B697" s="33" t="s">
        <v>14923</v>
      </c>
      <c r="C697" s="34" t="s">
        <v>13098</v>
      </c>
      <c r="D697" s="35">
        <v>399</v>
      </c>
      <c r="E697" s="35">
        <v>499</v>
      </c>
      <c r="F697" s="36">
        <v>0.2</v>
      </c>
      <c r="G697" s="33">
        <v>4.3</v>
      </c>
      <c r="H697" s="37">
        <v>27201</v>
      </c>
      <c r="I697" s="33" t="s">
        <v>5925</v>
      </c>
      <c r="J697" s="33" t="s">
        <v>13585</v>
      </c>
      <c r="K697" s="34" t="s">
        <v>5929</v>
      </c>
      <c r="L697" s="34" t="s">
        <v>5930</v>
      </c>
      <c r="M697" s="35">
        <f t="shared" si="30"/>
        <v>13573299</v>
      </c>
      <c r="N697" s="38" t="str">
        <f t="shared" si="31"/>
        <v>₹200–₹500</v>
      </c>
      <c r="O697" s="39">
        <f t="shared" si="32"/>
        <v>31.501000000000001</v>
      </c>
    </row>
    <row r="698" spans="1:15" x14ac:dyDescent="0.25">
      <c r="A698" s="24" t="s">
        <v>5937</v>
      </c>
      <c r="B698" s="25" t="s">
        <v>14924</v>
      </c>
      <c r="C698" s="26" t="s">
        <v>14291</v>
      </c>
      <c r="D698" s="27">
        <v>279</v>
      </c>
      <c r="E698" s="27">
        <v>375</v>
      </c>
      <c r="F698" s="28">
        <v>0.26</v>
      </c>
      <c r="G698" s="25">
        <v>4.3</v>
      </c>
      <c r="H698" s="29">
        <v>31534</v>
      </c>
      <c r="I698" s="25" t="s">
        <v>5939</v>
      </c>
      <c r="J698" s="25" t="s">
        <v>13586</v>
      </c>
      <c r="K698" s="26" t="s">
        <v>5943</v>
      </c>
      <c r="L698" s="26" t="s">
        <v>5944</v>
      </c>
      <c r="M698" s="27">
        <f t="shared" si="30"/>
        <v>11825250</v>
      </c>
      <c r="N698" s="30" t="str">
        <f t="shared" si="31"/>
        <v>₹200–₹500</v>
      </c>
      <c r="O698" s="31">
        <f t="shared" si="32"/>
        <v>35.833999999999996</v>
      </c>
    </row>
    <row r="699" spans="1:15" x14ac:dyDescent="0.25">
      <c r="A699" s="32" t="s">
        <v>5947</v>
      </c>
      <c r="B699" s="33" t="s">
        <v>14925</v>
      </c>
      <c r="C699" s="34" t="s">
        <v>13098</v>
      </c>
      <c r="D699" s="35">
        <v>2499</v>
      </c>
      <c r="E699" s="35">
        <v>4999</v>
      </c>
      <c r="F699" s="36">
        <v>0.5</v>
      </c>
      <c r="G699" s="33">
        <v>3.9</v>
      </c>
      <c r="H699" s="37">
        <v>7571</v>
      </c>
      <c r="I699" s="33" t="s">
        <v>5949</v>
      </c>
      <c r="J699" s="33" t="s">
        <v>13425</v>
      </c>
      <c r="K699" s="34" t="s">
        <v>4093</v>
      </c>
      <c r="L699" s="34" t="s">
        <v>4094</v>
      </c>
      <c r="M699" s="35">
        <f t="shared" si="30"/>
        <v>37847429</v>
      </c>
      <c r="N699" s="38" t="str">
        <f t="shared" si="31"/>
        <v>&gt;₹500</v>
      </c>
      <c r="O699" s="39">
        <f t="shared" si="32"/>
        <v>11.471</v>
      </c>
    </row>
    <row r="700" spans="1:15" x14ac:dyDescent="0.25">
      <c r="A700" s="24" t="s">
        <v>5952</v>
      </c>
      <c r="B700" s="25" t="s">
        <v>5953</v>
      </c>
      <c r="C700" s="26" t="s">
        <v>14308</v>
      </c>
      <c r="D700" s="27">
        <v>137</v>
      </c>
      <c r="E700" s="27">
        <v>160</v>
      </c>
      <c r="F700" s="28">
        <v>0.14000000000000001</v>
      </c>
      <c r="G700" s="25">
        <v>4.4000000000000004</v>
      </c>
      <c r="H700" s="29">
        <v>6537</v>
      </c>
      <c r="I700" s="25" t="s">
        <v>5954</v>
      </c>
      <c r="J700" s="25" t="s">
        <v>13587</v>
      </c>
      <c r="K700" s="26" t="s">
        <v>5958</v>
      </c>
      <c r="L700" s="26" t="s">
        <v>5959</v>
      </c>
      <c r="M700" s="27">
        <f t="shared" si="30"/>
        <v>1045920</v>
      </c>
      <c r="N700" s="30" t="str">
        <f t="shared" si="31"/>
        <v>&lt;₹200</v>
      </c>
      <c r="O700" s="31">
        <f t="shared" si="32"/>
        <v>10.937000000000001</v>
      </c>
    </row>
    <row r="701" spans="1:15" x14ac:dyDescent="0.25">
      <c r="A701" s="32" t="s">
        <v>5963</v>
      </c>
      <c r="B701" s="33" t="s">
        <v>14926</v>
      </c>
      <c r="C701" s="34" t="s">
        <v>14291</v>
      </c>
      <c r="D701" s="35">
        <v>299</v>
      </c>
      <c r="E701" s="35">
        <v>499</v>
      </c>
      <c r="F701" s="36">
        <v>0.4</v>
      </c>
      <c r="G701" s="33">
        <v>4.5</v>
      </c>
      <c r="H701" s="37">
        <v>21010</v>
      </c>
      <c r="I701" s="33" t="s">
        <v>5965</v>
      </c>
      <c r="J701" s="33" t="s">
        <v>13588</v>
      </c>
      <c r="K701" s="34" t="s">
        <v>5969</v>
      </c>
      <c r="L701" s="34" t="s">
        <v>5970</v>
      </c>
      <c r="M701" s="35">
        <f t="shared" si="30"/>
        <v>10483990</v>
      </c>
      <c r="N701" s="38" t="str">
        <f t="shared" si="31"/>
        <v>₹200–₹500</v>
      </c>
      <c r="O701" s="39">
        <f t="shared" si="32"/>
        <v>25.51</v>
      </c>
    </row>
    <row r="702" spans="1:15" x14ac:dyDescent="0.25">
      <c r="A702" s="24" t="s">
        <v>5973</v>
      </c>
      <c r="B702" s="25" t="s">
        <v>14927</v>
      </c>
      <c r="C702" s="26" t="s">
        <v>13098</v>
      </c>
      <c r="D702" s="27">
        <v>1799</v>
      </c>
      <c r="E702" s="27">
        <v>3999</v>
      </c>
      <c r="F702" s="28">
        <v>0.55000000000000004</v>
      </c>
      <c r="G702" s="25">
        <v>3.9</v>
      </c>
      <c r="H702" s="29">
        <v>3517</v>
      </c>
      <c r="I702" s="25" t="s">
        <v>5975</v>
      </c>
      <c r="J702" s="25" t="s">
        <v>13589</v>
      </c>
      <c r="K702" s="26" t="s">
        <v>5979</v>
      </c>
      <c r="L702" s="26" t="s">
        <v>5980</v>
      </c>
      <c r="M702" s="27">
        <f t="shared" si="30"/>
        <v>14064483</v>
      </c>
      <c r="N702" s="30" t="str">
        <f t="shared" si="31"/>
        <v>&gt;₹500</v>
      </c>
      <c r="O702" s="31">
        <f t="shared" si="32"/>
        <v>7.4169999999999998</v>
      </c>
    </row>
    <row r="703" spans="1:15" x14ac:dyDescent="0.25">
      <c r="A703" s="32" t="s">
        <v>5983</v>
      </c>
      <c r="B703" s="33" t="s">
        <v>14928</v>
      </c>
      <c r="C703" s="34" t="s">
        <v>13098</v>
      </c>
      <c r="D703" s="35">
        <v>1999</v>
      </c>
      <c r="E703" s="35">
        <v>2999</v>
      </c>
      <c r="F703" s="36">
        <v>0.33</v>
      </c>
      <c r="G703" s="33">
        <v>4.3</v>
      </c>
      <c r="H703" s="37">
        <v>63899</v>
      </c>
      <c r="I703" s="33" t="s">
        <v>5985</v>
      </c>
      <c r="J703" s="33" t="s">
        <v>13590</v>
      </c>
      <c r="K703" s="34" t="s">
        <v>5989</v>
      </c>
      <c r="L703" s="34" t="s">
        <v>5990</v>
      </c>
      <c r="M703" s="35">
        <f t="shared" si="30"/>
        <v>191633101</v>
      </c>
      <c r="N703" s="38" t="str">
        <f t="shared" si="31"/>
        <v>&gt;₹500</v>
      </c>
      <c r="O703" s="39">
        <f t="shared" si="32"/>
        <v>68.198999999999998</v>
      </c>
    </row>
    <row r="704" spans="1:15" x14ac:dyDescent="0.25">
      <c r="A704" s="24" t="s">
        <v>5994</v>
      </c>
      <c r="B704" s="25" t="s">
        <v>14929</v>
      </c>
      <c r="C704" s="26" t="s">
        <v>14291</v>
      </c>
      <c r="D704" s="27">
        <v>399</v>
      </c>
      <c r="E704" s="27">
        <v>1499</v>
      </c>
      <c r="F704" s="28">
        <v>0.73</v>
      </c>
      <c r="G704" s="25">
        <v>4.0999999999999996</v>
      </c>
      <c r="H704" s="29">
        <v>5730</v>
      </c>
      <c r="I704" s="25" t="s">
        <v>5997</v>
      </c>
      <c r="J704" s="25" t="s">
        <v>13591</v>
      </c>
      <c r="K704" s="26" t="s">
        <v>6001</v>
      </c>
      <c r="L704" s="26" t="s">
        <v>6002</v>
      </c>
      <c r="M704" s="27">
        <f t="shared" si="30"/>
        <v>8589270</v>
      </c>
      <c r="N704" s="30" t="str">
        <f t="shared" si="31"/>
        <v>&gt;₹500</v>
      </c>
      <c r="O704" s="31">
        <f t="shared" si="32"/>
        <v>9.83</v>
      </c>
    </row>
    <row r="705" spans="1:15" x14ac:dyDescent="0.25">
      <c r="A705" s="32" t="s">
        <v>6005</v>
      </c>
      <c r="B705" s="33" t="s">
        <v>14930</v>
      </c>
      <c r="C705" s="34" t="s">
        <v>14291</v>
      </c>
      <c r="D705" s="35">
        <v>1699</v>
      </c>
      <c r="E705" s="35">
        <v>3999</v>
      </c>
      <c r="F705" s="36">
        <v>0.57999999999999996</v>
      </c>
      <c r="G705" s="33">
        <v>4.2</v>
      </c>
      <c r="H705" s="37">
        <v>25488</v>
      </c>
      <c r="I705" s="33" t="s">
        <v>6008</v>
      </c>
      <c r="J705" s="33" t="s">
        <v>13592</v>
      </c>
      <c r="K705" s="34" t="s">
        <v>6012</v>
      </c>
      <c r="L705" s="34" t="s">
        <v>6013</v>
      </c>
      <c r="M705" s="35">
        <f t="shared" si="30"/>
        <v>101926512</v>
      </c>
      <c r="N705" s="38" t="str">
        <f t="shared" si="31"/>
        <v>&gt;₹500</v>
      </c>
      <c r="O705" s="39">
        <f t="shared" si="32"/>
        <v>29.687999999999999</v>
      </c>
    </row>
    <row r="706" spans="1:15" x14ac:dyDescent="0.25">
      <c r="A706" s="24" t="s">
        <v>6016</v>
      </c>
      <c r="B706" s="25" t="s">
        <v>14931</v>
      </c>
      <c r="C706" s="26" t="s">
        <v>14291</v>
      </c>
      <c r="D706" s="27">
        <v>699</v>
      </c>
      <c r="E706" s="27">
        <v>995</v>
      </c>
      <c r="F706" s="28">
        <v>0.3</v>
      </c>
      <c r="G706" s="25">
        <v>4.5</v>
      </c>
      <c r="H706" s="29">
        <v>54405</v>
      </c>
      <c r="I706" s="25" t="s">
        <v>6018</v>
      </c>
      <c r="J706" s="25" t="s">
        <v>13593</v>
      </c>
      <c r="K706" s="26" t="s">
        <v>6022</v>
      </c>
      <c r="L706" s="26" t="s">
        <v>6023</v>
      </c>
      <c r="M706" s="27">
        <f t="shared" ref="M706:M769" si="33">E706 * H706</f>
        <v>54132975</v>
      </c>
      <c r="N706" s="30" t="str">
        <f t="shared" ref="N706:N769" si="34">IF(E706&lt;200, "&lt;₹200", IF(E706&lt;=500, "₹200–₹500", "&gt;₹500" ) )</f>
        <v>&gt;₹500</v>
      </c>
      <c r="O706" s="31">
        <f t="shared" ref="O706:O769" si="35">G706 + (H706/1000)</f>
        <v>58.905000000000001</v>
      </c>
    </row>
    <row r="707" spans="1:15" x14ac:dyDescent="0.25">
      <c r="A707" s="32" t="s">
        <v>6028</v>
      </c>
      <c r="B707" s="33" t="s">
        <v>14932</v>
      </c>
      <c r="C707" s="34" t="s">
        <v>14291</v>
      </c>
      <c r="D707" s="35">
        <v>1149</v>
      </c>
      <c r="E707" s="35">
        <v>1699</v>
      </c>
      <c r="F707" s="36">
        <v>0.32</v>
      </c>
      <c r="G707" s="33">
        <v>4.2</v>
      </c>
      <c r="H707" s="37">
        <v>122478</v>
      </c>
      <c r="I707" s="33" t="s">
        <v>6030</v>
      </c>
      <c r="J707" s="33" t="s">
        <v>13594</v>
      </c>
      <c r="K707" s="34" t="s">
        <v>6034</v>
      </c>
      <c r="L707" s="34" t="s">
        <v>6035</v>
      </c>
      <c r="M707" s="35">
        <f t="shared" si="33"/>
        <v>208090122</v>
      </c>
      <c r="N707" s="38" t="str">
        <f t="shared" si="34"/>
        <v>&gt;₹500</v>
      </c>
      <c r="O707" s="39">
        <f t="shared" si="35"/>
        <v>126.678</v>
      </c>
    </row>
    <row r="708" spans="1:15" x14ac:dyDescent="0.25">
      <c r="A708" s="24" t="s">
        <v>6038</v>
      </c>
      <c r="B708" s="25" t="s">
        <v>14933</v>
      </c>
      <c r="C708" s="26" t="s">
        <v>14291</v>
      </c>
      <c r="D708" s="27">
        <v>1495</v>
      </c>
      <c r="E708" s="27">
        <v>1995</v>
      </c>
      <c r="F708" s="28">
        <v>0.25</v>
      </c>
      <c r="G708" s="25">
        <v>4.3</v>
      </c>
      <c r="H708" s="29">
        <v>7241</v>
      </c>
      <c r="I708" s="25" t="s">
        <v>6040</v>
      </c>
      <c r="J708" s="25" t="s">
        <v>13595</v>
      </c>
      <c r="K708" s="26" t="s">
        <v>6044</v>
      </c>
      <c r="L708" s="26" t="s">
        <v>6045</v>
      </c>
      <c r="M708" s="27">
        <f t="shared" si="33"/>
        <v>14445795</v>
      </c>
      <c r="N708" s="30" t="str">
        <f t="shared" si="34"/>
        <v>&gt;₹500</v>
      </c>
      <c r="O708" s="31">
        <f t="shared" si="35"/>
        <v>11.541</v>
      </c>
    </row>
    <row r="709" spans="1:15" x14ac:dyDescent="0.25">
      <c r="A709" s="32" t="s">
        <v>6048</v>
      </c>
      <c r="B709" s="33" t="s">
        <v>14934</v>
      </c>
      <c r="C709" s="34" t="s">
        <v>14291</v>
      </c>
      <c r="D709" s="35">
        <v>849</v>
      </c>
      <c r="E709" s="35">
        <v>4999</v>
      </c>
      <c r="F709" s="36">
        <v>0.83</v>
      </c>
      <c r="G709" s="33">
        <v>4</v>
      </c>
      <c r="H709" s="37">
        <v>20457</v>
      </c>
      <c r="I709" s="33" t="s">
        <v>6050</v>
      </c>
      <c r="J709" s="33" t="s">
        <v>13596</v>
      </c>
      <c r="K709" s="34" t="s">
        <v>6054</v>
      </c>
      <c r="L709" s="34" t="s">
        <v>6055</v>
      </c>
      <c r="M709" s="35">
        <f t="shared" si="33"/>
        <v>102264543</v>
      </c>
      <c r="N709" s="38" t="str">
        <f t="shared" si="34"/>
        <v>&gt;₹500</v>
      </c>
      <c r="O709" s="39">
        <f t="shared" si="35"/>
        <v>24.457000000000001</v>
      </c>
    </row>
    <row r="710" spans="1:15" x14ac:dyDescent="0.25">
      <c r="A710" s="24" t="s">
        <v>6058</v>
      </c>
      <c r="B710" s="25" t="s">
        <v>14935</v>
      </c>
      <c r="C710" s="26" t="s">
        <v>14308</v>
      </c>
      <c r="D710" s="27">
        <v>440</v>
      </c>
      <c r="E710" s="27">
        <v>440</v>
      </c>
      <c r="F710" s="28">
        <v>0</v>
      </c>
      <c r="G710" s="25">
        <v>4.5</v>
      </c>
      <c r="H710" s="29">
        <v>8610</v>
      </c>
      <c r="I710" s="25" t="s">
        <v>6061</v>
      </c>
      <c r="J710" s="25" t="s">
        <v>13597</v>
      </c>
      <c r="K710" s="26" t="s">
        <v>6065</v>
      </c>
      <c r="L710" s="26" t="s">
        <v>6066</v>
      </c>
      <c r="M710" s="27">
        <f t="shared" si="33"/>
        <v>3788400</v>
      </c>
      <c r="N710" s="30" t="str">
        <f t="shared" si="34"/>
        <v>₹200–₹500</v>
      </c>
      <c r="O710" s="31">
        <f t="shared" si="35"/>
        <v>13.11</v>
      </c>
    </row>
    <row r="711" spans="1:15" x14ac:dyDescent="0.25">
      <c r="A711" s="32" t="s">
        <v>6071</v>
      </c>
      <c r="B711" s="33" t="s">
        <v>14936</v>
      </c>
      <c r="C711" s="34" t="s">
        <v>14291</v>
      </c>
      <c r="D711" s="35">
        <v>599</v>
      </c>
      <c r="E711" s="35">
        <v>3999</v>
      </c>
      <c r="F711" s="36">
        <v>0.85</v>
      </c>
      <c r="G711" s="33">
        <v>3.9</v>
      </c>
      <c r="H711" s="37">
        <v>1087</v>
      </c>
      <c r="I711" s="33" t="s">
        <v>6073</v>
      </c>
      <c r="J711" s="33" t="s">
        <v>13598</v>
      </c>
      <c r="K711" s="34" t="s">
        <v>6077</v>
      </c>
      <c r="L711" s="34" t="s">
        <v>6078</v>
      </c>
      <c r="M711" s="35">
        <f t="shared" si="33"/>
        <v>4346913</v>
      </c>
      <c r="N711" s="38" t="str">
        <f t="shared" si="34"/>
        <v>&gt;₹500</v>
      </c>
      <c r="O711" s="39">
        <f t="shared" si="35"/>
        <v>4.9870000000000001</v>
      </c>
    </row>
    <row r="712" spans="1:15" x14ac:dyDescent="0.25">
      <c r="A712" s="24" t="s">
        <v>6081</v>
      </c>
      <c r="B712" s="25" t="s">
        <v>14937</v>
      </c>
      <c r="C712" s="26" t="s">
        <v>14291</v>
      </c>
      <c r="D712" s="27">
        <v>149</v>
      </c>
      <c r="E712" s="27">
        <v>399</v>
      </c>
      <c r="F712" s="28">
        <v>0.63</v>
      </c>
      <c r="G712" s="25">
        <v>4</v>
      </c>
      <c r="H712" s="29">
        <v>1540</v>
      </c>
      <c r="I712" s="25" t="s">
        <v>6083</v>
      </c>
      <c r="J712" s="25" t="s">
        <v>13599</v>
      </c>
      <c r="K712" s="26" t="s">
        <v>6087</v>
      </c>
      <c r="L712" s="26" t="s">
        <v>6088</v>
      </c>
      <c r="M712" s="27">
        <f t="shared" si="33"/>
        <v>614460</v>
      </c>
      <c r="N712" s="30" t="str">
        <f t="shared" si="34"/>
        <v>₹200–₹500</v>
      </c>
      <c r="O712" s="31">
        <f t="shared" si="35"/>
        <v>5.54</v>
      </c>
    </row>
    <row r="713" spans="1:15" x14ac:dyDescent="0.25">
      <c r="A713" s="32" t="s">
        <v>6091</v>
      </c>
      <c r="B713" s="33" t="s">
        <v>14938</v>
      </c>
      <c r="C713" s="34" t="s">
        <v>14291</v>
      </c>
      <c r="D713" s="35">
        <v>289</v>
      </c>
      <c r="E713" s="35">
        <v>999</v>
      </c>
      <c r="F713" s="36">
        <v>0.71</v>
      </c>
      <c r="G713" s="33">
        <v>4.0999999999999996</v>
      </c>
      <c r="H713" s="37">
        <v>401</v>
      </c>
      <c r="I713" s="33" t="s">
        <v>6093</v>
      </c>
      <c r="J713" s="33" t="s">
        <v>13600</v>
      </c>
      <c r="K713" s="34" t="s">
        <v>6097</v>
      </c>
      <c r="L713" s="34" t="s">
        <v>6098</v>
      </c>
      <c r="M713" s="35">
        <f t="shared" si="33"/>
        <v>400599</v>
      </c>
      <c r="N713" s="38" t="str">
        <f t="shared" si="34"/>
        <v>&gt;₹500</v>
      </c>
      <c r="O713" s="39">
        <f t="shared" si="35"/>
        <v>4.5009999999999994</v>
      </c>
    </row>
    <row r="714" spans="1:15" x14ac:dyDescent="0.25">
      <c r="A714" s="24" t="s">
        <v>6101</v>
      </c>
      <c r="B714" s="25" t="s">
        <v>14939</v>
      </c>
      <c r="C714" s="26" t="s">
        <v>14291</v>
      </c>
      <c r="D714" s="27">
        <v>179</v>
      </c>
      <c r="E714" s="27">
        <v>499</v>
      </c>
      <c r="F714" s="28">
        <v>0.64</v>
      </c>
      <c r="G714" s="25">
        <v>3.4</v>
      </c>
      <c r="H714" s="29">
        <v>9385</v>
      </c>
      <c r="I714" s="25" t="s">
        <v>6104</v>
      </c>
      <c r="J714" s="25" t="s">
        <v>13601</v>
      </c>
      <c r="K714" s="26" t="s">
        <v>6108</v>
      </c>
      <c r="L714" s="26" t="s">
        <v>6109</v>
      </c>
      <c r="M714" s="27">
        <f t="shared" si="33"/>
        <v>4683115</v>
      </c>
      <c r="N714" s="30" t="str">
        <f t="shared" si="34"/>
        <v>₹200–₹500</v>
      </c>
      <c r="O714" s="31">
        <f t="shared" si="35"/>
        <v>12.785</v>
      </c>
    </row>
    <row r="715" spans="1:15" x14ac:dyDescent="0.25">
      <c r="A715" s="32" t="s">
        <v>6112</v>
      </c>
      <c r="B715" s="33" t="s">
        <v>14940</v>
      </c>
      <c r="C715" s="34" t="s">
        <v>13098</v>
      </c>
      <c r="D715" s="35">
        <v>1499</v>
      </c>
      <c r="E715" s="35">
        <v>4999</v>
      </c>
      <c r="F715" s="36">
        <v>0.7</v>
      </c>
      <c r="G715" s="33">
        <v>4</v>
      </c>
      <c r="H715" s="37">
        <v>92588</v>
      </c>
      <c r="I715" s="33" t="s">
        <v>6114</v>
      </c>
      <c r="J715" s="33" t="s">
        <v>13434</v>
      </c>
      <c r="K715" s="34" t="s">
        <v>4220</v>
      </c>
      <c r="L715" s="34" t="s">
        <v>4221</v>
      </c>
      <c r="M715" s="35">
        <f t="shared" si="33"/>
        <v>462847412</v>
      </c>
      <c r="N715" s="38" t="str">
        <f t="shared" si="34"/>
        <v>&gt;₹500</v>
      </c>
      <c r="O715" s="39">
        <f t="shared" si="35"/>
        <v>96.587999999999994</v>
      </c>
    </row>
    <row r="716" spans="1:15" x14ac:dyDescent="0.25">
      <c r="A716" s="24" t="s">
        <v>6117</v>
      </c>
      <c r="B716" s="25" t="s">
        <v>14941</v>
      </c>
      <c r="C716" s="26" t="s">
        <v>13098</v>
      </c>
      <c r="D716" s="27">
        <v>399</v>
      </c>
      <c r="E716" s="27">
        <v>699</v>
      </c>
      <c r="F716" s="28">
        <v>0.43</v>
      </c>
      <c r="G716" s="25">
        <v>3.4</v>
      </c>
      <c r="H716" s="29">
        <v>3454</v>
      </c>
      <c r="I716" s="25" t="s">
        <v>6119</v>
      </c>
      <c r="J716" s="25" t="s">
        <v>13602</v>
      </c>
      <c r="K716" s="26" t="s">
        <v>6123</v>
      </c>
      <c r="L716" s="26" t="s">
        <v>6124</v>
      </c>
      <c r="M716" s="27">
        <f t="shared" si="33"/>
        <v>2414346</v>
      </c>
      <c r="N716" s="30" t="str">
        <f t="shared" si="34"/>
        <v>&gt;₹500</v>
      </c>
      <c r="O716" s="31">
        <f t="shared" si="35"/>
        <v>6.8540000000000001</v>
      </c>
    </row>
    <row r="717" spans="1:15" x14ac:dyDescent="0.25">
      <c r="A717" s="32" t="s">
        <v>6127</v>
      </c>
      <c r="B717" s="33" t="s">
        <v>14942</v>
      </c>
      <c r="C717" s="34" t="s">
        <v>14291</v>
      </c>
      <c r="D717" s="35">
        <v>599</v>
      </c>
      <c r="E717" s="35">
        <v>799</v>
      </c>
      <c r="F717" s="36">
        <v>0.25</v>
      </c>
      <c r="G717" s="33">
        <v>4.3</v>
      </c>
      <c r="H717" s="37">
        <v>15790</v>
      </c>
      <c r="I717" s="33" t="s">
        <v>6129</v>
      </c>
      <c r="J717" s="33" t="s">
        <v>13603</v>
      </c>
      <c r="K717" s="34" t="s">
        <v>6133</v>
      </c>
      <c r="L717" s="34" t="s">
        <v>6134</v>
      </c>
      <c r="M717" s="35">
        <f t="shared" si="33"/>
        <v>12616210</v>
      </c>
      <c r="N717" s="38" t="str">
        <f t="shared" si="34"/>
        <v>&gt;₹500</v>
      </c>
      <c r="O717" s="39">
        <f t="shared" si="35"/>
        <v>20.09</v>
      </c>
    </row>
    <row r="718" spans="1:15" x14ac:dyDescent="0.25">
      <c r="A718" s="24" t="s">
        <v>6137</v>
      </c>
      <c r="B718" s="25" t="s">
        <v>14943</v>
      </c>
      <c r="C718" s="26" t="s">
        <v>14291</v>
      </c>
      <c r="D718" s="27">
        <v>949</v>
      </c>
      <c r="E718" s="27">
        <v>2000</v>
      </c>
      <c r="F718" s="28">
        <v>0.53</v>
      </c>
      <c r="G718" s="25">
        <v>3.9</v>
      </c>
      <c r="H718" s="29">
        <v>14969</v>
      </c>
      <c r="I718" s="25" t="s">
        <v>6140</v>
      </c>
      <c r="J718" s="25" t="s">
        <v>13604</v>
      </c>
      <c r="K718" s="26" t="s">
        <v>6144</v>
      </c>
      <c r="L718" s="26" t="s">
        <v>6145</v>
      </c>
      <c r="M718" s="27">
        <f t="shared" si="33"/>
        <v>29938000</v>
      </c>
      <c r="N718" s="30" t="str">
        <f t="shared" si="34"/>
        <v>&gt;₹500</v>
      </c>
      <c r="O718" s="31">
        <f t="shared" si="35"/>
        <v>18.869</v>
      </c>
    </row>
    <row r="719" spans="1:15" x14ac:dyDescent="0.25">
      <c r="A719" s="32" t="s">
        <v>6148</v>
      </c>
      <c r="B719" s="33" t="s">
        <v>14944</v>
      </c>
      <c r="C719" s="34" t="s">
        <v>13098</v>
      </c>
      <c r="D719" s="35">
        <v>2499</v>
      </c>
      <c r="E719" s="35">
        <v>9999</v>
      </c>
      <c r="F719" s="36">
        <v>0.75</v>
      </c>
      <c r="G719" s="33">
        <v>4.0999999999999996</v>
      </c>
      <c r="H719" s="37">
        <v>42139</v>
      </c>
      <c r="I719" s="33" t="s">
        <v>6150</v>
      </c>
      <c r="J719" s="33" t="s">
        <v>13605</v>
      </c>
      <c r="K719" s="34" t="s">
        <v>6154</v>
      </c>
      <c r="L719" s="34" t="s">
        <v>6155</v>
      </c>
      <c r="M719" s="35">
        <f t="shared" si="33"/>
        <v>421347861</v>
      </c>
      <c r="N719" s="38" t="str">
        <f t="shared" si="34"/>
        <v>&gt;₹500</v>
      </c>
      <c r="O719" s="39">
        <f t="shared" si="35"/>
        <v>46.239000000000004</v>
      </c>
    </row>
    <row r="720" spans="1:15" x14ac:dyDescent="0.25">
      <c r="A720" s="24" t="s">
        <v>6158</v>
      </c>
      <c r="B720" s="25" t="s">
        <v>14945</v>
      </c>
      <c r="C720" s="26" t="s">
        <v>13098</v>
      </c>
      <c r="D720" s="27">
        <v>159</v>
      </c>
      <c r="E720" s="27">
        <v>180</v>
      </c>
      <c r="F720" s="28">
        <v>0.12</v>
      </c>
      <c r="G720" s="25">
        <v>4.3</v>
      </c>
      <c r="H720" s="29">
        <v>989</v>
      </c>
      <c r="I720" s="25" t="s">
        <v>6160</v>
      </c>
      <c r="J720" s="25" t="s">
        <v>13606</v>
      </c>
      <c r="K720" s="26" t="s">
        <v>6164</v>
      </c>
      <c r="L720" s="26" t="s">
        <v>6165</v>
      </c>
      <c r="M720" s="27">
        <f t="shared" si="33"/>
        <v>178020</v>
      </c>
      <c r="N720" s="30" t="str">
        <f t="shared" si="34"/>
        <v>&lt;₹200</v>
      </c>
      <c r="O720" s="31">
        <f t="shared" si="35"/>
        <v>5.2889999999999997</v>
      </c>
    </row>
    <row r="721" spans="1:15" x14ac:dyDescent="0.25">
      <c r="A721" s="32" t="s">
        <v>6168</v>
      </c>
      <c r="B721" s="33" t="s">
        <v>14946</v>
      </c>
      <c r="C721" s="34" t="s">
        <v>13098</v>
      </c>
      <c r="D721" s="35">
        <v>1329</v>
      </c>
      <c r="E721" s="35">
        <v>2900</v>
      </c>
      <c r="F721" s="36">
        <v>0.54</v>
      </c>
      <c r="G721" s="33">
        <v>4.5</v>
      </c>
      <c r="H721" s="37">
        <v>19624</v>
      </c>
      <c r="I721" s="33" t="s">
        <v>6170</v>
      </c>
      <c r="J721" s="33" t="s">
        <v>13607</v>
      </c>
      <c r="K721" s="34" t="s">
        <v>6174</v>
      </c>
      <c r="L721" s="34" t="s">
        <v>6175</v>
      </c>
      <c r="M721" s="35">
        <f t="shared" si="33"/>
        <v>56909600</v>
      </c>
      <c r="N721" s="38" t="str">
        <f t="shared" si="34"/>
        <v>&gt;₹500</v>
      </c>
      <c r="O721" s="39">
        <f t="shared" si="35"/>
        <v>24.123999999999999</v>
      </c>
    </row>
    <row r="722" spans="1:15" x14ac:dyDescent="0.25">
      <c r="A722" s="24" t="s">
        <v>6178</v>
      </c>
      <c r="B722" s="25" t="s">
        <v>14947</v>
      </c>
      <c r="C722" s="26" t="s">
        <v>14291</v>
      </c>
      <c r="D722" s="27">
        <v>570</v>
      </c>
      <c r="E722" s="27">
        <v>999</v>
      </c>
      <c r="F722" s="28">
        <v>0.43</v>
      </c>
      <c r="G722" s="25">
        <v>4.2</v>
      </c>
      <c r="H722" s="29">
        <v>3201</v>
      </c>
      <c r="I722" s="25" t="s">
        <v>6180</v>
      </c>
      <c r="J722" s="25" t="s">
        <v>13608</v>
      </c>
      <c r="K722" s="26" t="s">
        <v>6184</v>
      </c>
      <c r="L722" s="26" t="s">
        <v>13053</v>
      </c>
      <c r="M722" s="27">
        <f t="shared" si="33"/>
        <v>3197799</v>
      </c>
      <c r="N722" s="30" t="str">
        <f t="shared" si="34"/>
        <v>&gt;₹500</v>
      </c>
      <c r="O722" s="31">
        <f t="shared" si="35"/>
        <v>7.4009999999999998</v>
      </c>
    </row>
    <row r="723" spans="1:15" x14ac:dyDescent="0.25">
      <c r="A723" s="32" t="s">
        <v>6187</v>
      </c>
      <c r="B723" s="33" t="s">
        <v>14948</v>
      </c>
      <c r="C723" s="34" t="s">
        <v>13098</v>
      </c>
      <c r="D723" s="35">
        <v>899</v>
      </c>
      <c r="E723" s="35">
        <v>1999</v>
      </c>
      <c r="F723" s="36">
        <v>0.55000000000000004</v>
      </c>
      <c r="G723" s="33">
        <v>4.0999999999999996</v>
      </c>
      <c r="H723" s="37">
        <v>30469</v>
      </c>
      <c r="I723" s="33" t="s">
        <v>6190</v>
      </c>
      <c r="J723" s="33" t="s">
        <v>13609</v>
      </c>
      <c r="K723" s="34" t="s">
        <v>6194</v>
      </c>
      <c r="L723" s="34" t="s">
        <v>6195</v>
      </c>
      <c r="M723" s="35">
        <f t="shared" si="33"/>
        <v>60907531</v>
      </c>
      <c r="N723" s="38" t="str">
        <f t="shared" si="34"/>
        <v>&gt;₹500</v>
      </c>
      <c r="O723" s="39">
        <f t="shared" si="35"/>
        <v>34.569000000000003</v>
      </c>
    </row>
    <row r="724" spans="1:15" x14ac:dyDescent="0.25">
      <c r="A724" s="24" t="s">
        <v>6198</v>
      </c>
      <c r="B724" s="25" t="s">
        <v>14949</v>
      </c>
      <c r="C724" s="26" t="s">
        <v>14291</v>
      </c>
      <c r="D724" s="27">
        <v>449</v>
      </c>
      <c r="E724" s="27">
        <v>999</v>
      </c>
      <c r="F724" s="28">
        <v>0.55000000000000004</v>
      </c>
      <c r="G724" s="25">
        <v>4.4000000000000004</v>
      </c>
      <c r="H724" s="29">
        <v>9940</v>
      </c>
      <c r="I724" s="25" t="s">
        <v>6201</v>
      </c>
      <c r="J724" s="25" t="s">
        <v>13610</v>
      </c>
      <c r="K724" s="26" t="s">
        <v>6205</v>
      </c>
      <c r="L724" s="26" t="s">
        <v>6206</v>
      </c>
      <c r="M724" s="27">
        <f t="shared" si="33"/>
        <v>9930060</v>
      </c>
      <c r="N724" s="30" t="str">
        <f t="shared" si="34"/>
        <v>&gt;₹500</v>
      </c>
      <c r="O724" s="31">
        <f t="shared" si="35"/>
        <v>14.34</v>
      </c>
    </row>
    <row r="725" spans="1:15" x14ac:dyDescent="0.25">
      <c r="A725" s="32" t="s">
        <v>6209</v>
      </c>
      <c r="B725" s="33" t="s">
        <v>14950</v>
      </c>
      <c r="C725" s="34" t="s">
        <v>14291</v>
      </c>
      <c r="D725" s="35">
        <v>549</v>
      </c>
      <c r="E725" s="35">
        <v>999</v>
      </c>
      <c r="F725" s="36">
        <v>0.45</v>
      </c>
      <c r="G725" s="33">
        <v>4.3</v>
      </c>
      <c r="H725" s="37">
        <v>7758</v>
      </c>
      <c r="I725" s="33" t="s">
        <v>6212</v>
      </c>
      <c r="J725" s="33" t="s">
        <v>13611</v>
      </c>
      <c r="K725" s="34" t="s">
        <v>6216</v>
      </c>
      <c r="L725" s="34" t="s">
        <v>6217</v>
      </c>
      <c r="M725" s="35">
        <f t="shared" si="33"/>
        <v>7750242</v>
      </c>
      <c r="N725" s="38" t="str">
        <f t="shared" si="34"/>
        <v>&gt;₹500</v>
      </c>
      <c r="O725" s="39">
        <f t="shared" si="35"/>
        <v>12.058</v>
      </c>
    </row>
    <row r="726" spans="1:15" x14ac:dyDescent="0.25">
      <c r="A726" s="24" t="s">
        <v>6220</v>
      </c>
      <c r="B726" s="25" t="s">
        <v>14951</v>
      </c>
      <c r="C726" s="26" t="s">
        <v>14291</v>
      </c>
      <c r="D726" s="27">
        <v>1529</v>
      </c>
      <c r="E726" s="27">
        <v>2399</v>
      </c>
      <c r="F726" s="28">
        <v>0.36</v>
      </c>
      <c r="G726" s="25">
        <v>4.3</v>
      </c>
      <c r="H726" s="29">
        <v>68409</v>
      </c>
      <c r="I726" s="25" t="s">
        <v>6222</v>
      </c>
      <c r="J726" s="25" t="s">
        <v>13612</v>
      </c>
      <c r="K726" s="26" t="s">
        <v>6226</v>
      </c>
      <c r="L726" s="26" t="s">
        <v>6227</v>
      </c>
      <c r="M726" s="27">
        <f t="shared" si="33"/>
        <v>164113191</v>
      </c>
      <c r="N726" s="30" t="str">
        <f t="shared" si="34"/>
        <v>&gt;₹500</v>
      </c>
      <c r="O726" s="31">
        <f t="shared" si="35"/>
        <v>72.709000000000003</v>
      </c>
    </row>
    <row r="727" spans="1:15" x14ac:dyDescent="0.25">
      <c r="A727" s="32" t="s">
        <v>6230</v>
      </c>
      <c r="B727" s="33" t="s">
        <v>6231</v>
      </c>
      <c r="C727" s="34" t="s">
        <v>14308</v>
      </c>
      <c r="D727" s="35">
        <v>100</v>
      </c>
      <c r="E727" s="35">
        <v>100</v>
      </c>
      <c r="F727" s="36">
        <v>0</v>
      </c>
      <c r="G727" s="33">
        <v>4.3</v>
      </c>
      <c r="H727" s="37">
        <v>3095</v>
      </c>
      <c r="I727" s="33" t="s">
        <v>6233</v>
      </c>
      <c r="J727" s="33" t="s">
        <v>13613</v>
      </c>
      <c r="K727" s="34" t="s">
        <v>6237</v>
      </c>
      <c r="L727" s="34" t="s">
        <v>6238</v>
      </c>
      <c r="M727" s="35">
        <f t="shared" si="33"/>
        <v>309500</v>
      </c>
      <c r="N727" s="38" t="str">
        <f t="shared" si="34"/>
        <v>&lt;₹200</v>
      </c>
      <c r="O727" s="39">
        <f t="shared" si="35"/>
        <v>7.3949999999999996</v>
      </c>
    </row>
    <row r="728" spans="1:15" x14ac:dyDescent="0.25">
      <c r="A728" s="24" t="s">
        <v>6241</v>
      </c>
      <c r="B728" s="25" t="s">
        <v>14952</v>
      </c>
      <c r="C728" s="26" t="s">
        <v>14291</v>
      </c>
      <c r="D728" s="27">
        <v>299</v>
      </c>
      <c r="E728" s="27">
        <v>1499</v>
      </c>
      <c r="F728" s="28">
        <v>0.8</v>
      </c>
      <c r="G728" s="25">
        <v>4.2</v>
      </c>
      <c r="H728" s="29">
        <v>903</v>
      </c>
      <c r="I728" s="25" t="s">
        <v>6243</v>
      </c>
      <c r="J728" s="25" t="s">
        <v>13614</v>
      </c>
      <c r="K728" s="26" t="s">
        <v>6247</v>
      </c>
      <c r="L728" s="26" t="s">
        <v>6248</v>
      </c>
      <c r="M728" s="27">
        <f t="shared" si="33"/>
        <v>1353597</v>
      </c>
      <c r="N728" s="30" t="str">
        <f t="shared" si="34"/>
        <v>&gt;₹500</v>
      </c>
      <c r="O728" s="31">
        <f t="shared" si="35"/>
        <v>5.1029999999999998</v>
      </c>
    </row>
    <row r="729" spans="1:15" x14ac:dyDescent="0.25">
      <c r="A729" s="32" t="s">
        <v>6251</v>
      </c>
      <c r="B729" s="33" t="s">
        <v>14953</v>
      </c>
      <c r="C729" s="34" t="s">
        <v>14291</v>
      </c>
      <c r="D729" s="35">
        <v>1295</v>
      </c>
      <c r="E729" s="35">
        <v>1795</v>
      </c>
      <c r="F729" s="36">
        <v>0.28000000000000003</v>
      </c>
      <c r="G729" s="33">
        <v>4.0999999999999996</v>
      </c>
      <c r="H729" s="37">
        <v>25771</v>
      </c>
      <c r="I729" s="33" t="s">
        <v>6253</v>
      </c>
      <c r="J729" s="33" t="s">
        <v>13615</v>
      </c>
      <c r="K729" s="34" t="s">
        <v>6257</v>
      </c>
      <c r="L729" s="34" t="s">
        <v>6258</v>
      </c>
      <c r="M729" s="35">
        <f t="shared" si="33"/>
        <v>46258945</v>
      </c>
      <c r="N729" s="38" t="str">
        <f t="shared" si="34"/>
        <v>&gt;₹500</v>
      </c>
      <c r="O729" s="39">
        <f t="shared" si="35"/>
        <v>29.871000000000002</v>
      </c>
    </row>
    <row r="730" spans="1:15" x14ac:dyDescent="0.25">
      <c r="A730" s="24" t="s">
        <v>6261</v>
      </c>
      <c r="B730" s="25" t="s">
        <v>14954</v>
      </c>
      <c r="C730" s="26" t="s">
        <v>13098</v>
      </c>
      <c r="D730" s="27">
        <v>699</v>
      </c>
      <c r="E730" s="27">
        <v>999</v>
      </c>
      <c r="F730" s="28">
        <v>0.3</v>
      </c>
      <c r="G730" s="25">
        <v>4.0999999999999996</v>
      </c>
      <c r="H730" s="29">
        <v>273189</v>
      </c>
      <c r="I730" s="25" t="s">
        <v>6263</v>
      </c>
      <c r="J730" s="25" t="s">
        <v>13616</v>
      </c>
      <c r="K730" s="26" t="s">
        <v>6267</v>
      </c>
      <c r="L730" s="26" t="s">
        <v>6268</v>
      </c>
      <c r="M730" s="27">
        <f t="shared" si="33"/>
        <v>272915811</v>
      </c>
      <c r="N730" s="30" t="str">
        <f t="shared" si="34"/>
        <v>&gt;₹500</v>
      </c>
      <c r="O730" s="31">
        <f t="shared" si="35"/>
        <v>277.28900000000004</v>
      </c>
    </row>
    <row r="731" spans="1:15" x14ac:dyDescent="0.25">
      <c r="A731" s="32" t="s">
        <v>6271</v>
      </c>
      <c r="B731" s="33" t="s">
        <v>14955</v>
      </c>
      <c r="C731" s="34" t="s">
        <v>14308</v>
      </c>
      <c r="D731" s="35">
        <v>252</v>
      </c>
      <c r="E731" s="35">
        <v>315</v>
      </c>
      <c r="F731" s="36">
        <v>0.2</v>
      </c>
      <c r="G731" s="33">
        <v>4.5</v>
      </c>
      <c r="H731" s="37">
        <v>3785</v>
      </c>
      <c r="I731" s="33" t="s">
        <v>6274</v>
      </c>
      <c r="J731" s="33" t="s">
        <v>13617</v>
      </c>
      <c r="K731" s="34" t="s">
        <v>6278</v>
      </c>
      <c r="L731" s="34" t="s">
        <v>6279</v>
      </c>
      <c r="M731" s="35">
        <f t="shared" si="33"/>
        <v>1192275</v>
      </c>
      <c r="N731" s="38" t="str">
        <f t="shared" si="34"/>
        <v>₹200–₹500</v>
      </c>
      <c r="O731" s="39">
        <f t="shared" si="35"/>
        <v>8.2850000000000001</v>
      </c>
    </row>
    <row r="732" spans="1:15" x14ac:dyDescent="0.25">
      <c r="A732" s="24" t="s">
        <v>6282</v>
      </c>
      <c r="B732" s="25" t="s">
        <v>14956</v>
      </c>
      <c r="C732" s="26" t="s">
        <v>13098</v>
      </c>
      <c r="D732" s="27">
        <v>190</v>
      </c>
      <c r="E732" s="27">
        <v>220</v>
      </c>
      <c r="F732" s="28">
        <v>0.14000000000000001</v>
      </c>
      <c r="G732" s="25">
        <v>4.4000000000000004</v>
      </c>
      <c r="H732" s="29">
        <v>2866</v>
      </c>
      <c r="I732" s="25" t="s">
        <v>6284</v>
      </c>
      <c r="J732" s="25" t="s">
        <v>13618</v>
      </c>
      <c r="K732" s="26" t="s">
        <v>6288</v>
      </c>
      <c r="L732" s="26" t="s">
        <v>6289</v>
      </c>
      <c r="M732" s="27">
        <f t="shared" si="33"/>
        <v>630520</v>
      </c>
      <c r="N732" s="30" t="str">
        <f t="shared" si="34"/>
        <v>₹200–₹500</v>
      </c>
      <c r="O732" s="31">
        <f t="shared" si="35"/>
        <v>7.266</v>
      </c>
    </row>
    <row r="733" spans="1:15" x14ac:dyDescent="0.25">
      <c r="A733" s="32" t="s">
        <v>6292</v>
      </c>
      <c r="B733" s="33" t="s">
        <v>14957</v>
      </c>
      <c r="C733" s="34" t="s">
        <v>14291</v>
      </c>
      <c r="D733" s="35">
        <v>1299</v>
      </c>
      <c r="E733" s="35">
        <v>1599</v>
      </c>
      <c r="F733" s="36">
        <v>0.19</v>
      </c>
      <c r="G733" s="33">
        <v>4.3</v>
      </c>
      <c r="H733" s="37">
        <v>27223</v>
      </c>
      <c r="I733" s="33" t="s">
        <v>6294</v>
      </c>
      <c r="J733" s="33" t="s">
        <v>13619</v>
      </c>
      <c r="K733" s="34" t="s">
        <v>6298</v>
      </c>
      <c r="L733" s="34" t="s">
        <v>6299</v>
      </c>
      <c r="M733" s="35">
        <f t="shared" si="33"/>
        <v>43529577</v>
      </c>
      <c r="N733" s="38" t="str">
        <f t="shared" si="34"/>
        <v>&gt;₹500</v>
      </c>
      <c r="O733" s="39">
        <f t="shared" si="35"/>
        <v>31.523</v>
      </c>
    </row>
    <row r="734" spans="1:15" x14ac:dyDescent="0.25">
      <c r="A734" s="24" t="s">
        <v>6302</v>
      </c>
      <c r="B734" s="25" t="s">
        <v>14958</v>
      </c>
      <c r="C734" s="26" t="s">
        <v>14291</v>
      </c>
      <c r="D734" s="27">
        <v>729</v>
      </c>
      <c r="E734" s="27">
        <v>1650</v>
      </c>
      <c r="F734" s="28">
        <v>0.56000000000000005</v>
      </c>
      <c r="G734" s="25">
        <v>4.3</v>
      </c>
      <c r="H734" s="29">
        <v>82356</v>
      </c>
      <c r="I734" s="25" t="s">
        <v>6304</v>
      </c>
      <c r="J734" s="25" t="s">
        <v>13620</v>
      </c>
      <c r="K734" s="26" t="s">
        <v>6308</v>
      </c>
      <c r="L734" s="26" t="s">
        <v>6309</v>
      </c>
      <c r="M734" s="27">
        <f t="shared" si="33"/>
        <v>135887400</v>
      </c>
      <c r="N734" s="30" t="str">
        <f t="shared" si="34"/>
        <v>&gt;₹500</v>
      </c>
      <c r="O734" s="31">
        <f t="shared" si="35"/>
        <v>86.655999999999992</v>
      </c>
    </row>
    <row r="735" spans="1:15" x14ac:dyDescent="0.25">
      <c r="A735" s="32" t="s">
        <v>6312</v>
      </c>
      <c r="B735" s="33" t="s">
        <v>6313</v>
      </c>
      <c r="C735" s="34" t="s">
        <v>14308</v>
      </c>
      <c r="D735" s="35">
        <v>480</v>
      </c>
      <c r="E735" s="35">
        <v>600</v>
      </c>
      <c r="F735" s="36">
        <v>0.2</v>
      </c>
      <c r="G735" s="33">
        <v>4.3</v>
      </c>
      <c r="H735" s="37">
        <v>5719</v>
      </c>
      <c r="I735" s="33" t="s">
        <v>6315</v>
      </c>
      <c r="J735" s="33" t="s">
        <v>13621</v>
      </c>
      <c r="K735" s="34" t="s">
        <v>6319</v>
      </c>
      <c r="L735" s="34" t="s">
        <v>6320</v>
      </c>
      <c r="M735" s="35">
        <f t="shared" si="33"/>
        <v>3431400</v>
      </c>
      <c r="N735" s="38" t="str">
        <f t="shared" si="34"/>
        <v>&gt;₹500</v>
      </c>
      <c r="O735" s="39">
        <f t="shared" si="35"/>
        <v>10.019</v>
      </c>
    </row>
    <row r="736" spans="1:15" x14ac:dyDescent="0.25">
      <c r="A736" s="24" t="s">
        <v>4122</v>
      </c>
      <c r="B736" s="25" t="s">
        <v>14751</v>
      </c>
      <c r="C736" s="26" t="s">
        <v>13098</v>
      </c>
      <c r="D736" s="27">
        <v>1799</v>
      </c>
      <c r="E736" s="27">
        <v>6990</v>
      </c>
      <c r="F736" s="28">
        <v>0.74</v>
      </c>
      <c r="G736" s="25">
        <v>4</v>
      </c>
      <c r="H736" s="29">
        <v>26880</v>
      </c>
      <c r="I736" s="25" t="s">
        <v>4124</v>
      </c>
      <c r="J736" s="25" t="s">
        <v>13428</v>
      </c>
      <c r="K736" s="26" t="s">
        <v>4128</v>
      </c>
      <c r="L736" s="26" t="s">
        <v>6323</v>
      </c>
      <c r="M736" s="27">
        <f t="shared" si="33"/>
        <v>187891200</v>
      </c>
      <c r="N736" s="30" t="str">
        <f t="shared" si="34"/>
        <v>&gt;₹500</v>
      </c>
      <c r="O736" s="31">
        <f t="shared" si="35"/>
        <v>30.88</v>
      </c>
    </row>
    <row r="737" spans="1:15" x14ac:dyDescent="0.25">
      <c r="A737" s="32" t="s">
        <v>6326</v>
      </c>
      <c r="B737" s="33" t="s">
        <v>14959</v>
      </c>
      <c r="C737" s="34" t="s">
        <v>14291</v>
      </c>
      <c r="D737" s="35">
        <v>999</v>
      </c>
      <c r="E737" s="35">
        <v>2499</v>
      </c>
      <c r="F737" s="36">
        <v>0.6</v>
      </c>
      <c r="G737" s="33">
        <v>4.3</v>
      </c>
      <c r="H737" s="37">
        <v>1690</v>
      </c>
      <c r="I737" s="33" t="s">
        <v>6328</v>
      </c>
      <c r="J737" s="33" t="s">
        <v>13622</v>
      </c>
      <c r="K737" s="34" t="s">
        <v>6332</v>
      </c>
      <c r="L737" s="34" t="s">
        <v>6333</v>
      </c>
      <c r="M737" s="35">
        <f t="shared" si="33"/>
        <v>4223310</v>
      </c>
      <c r="N737" s="38" t="str">
        <f t="shared" si="34"/>
        <v>&gt;₹500</v>
      </c>
      <c r="O737" s="39">
        <f t="shared" si="35"/>
        <v>5.99</v>
      </c>
    </row>
    <row r="738" spans="1:15" x14ac:dyDescent="0.25">
      <c r="A738" s="24" t="s">
        <v>6338</v>
      </c>
      <c r="B738" s="25" t="s">
        <v>14960</v>
      </c>
      <c r="C738" s="26" t="s">
        <v>14291</v>
      </c>
      <c r="D738" s="27">
        <v>238</v>
      </c>
      <c r="E738" s="27">
        <v>699</v>
      </c>
      <c r="F738" s="28">
        <v>0.66</v>
      </c>
      <c r="G738" s="25">
        <v>4.4000000000000004</v>
      </c>
      <c r="H738" s="29">
        <v>8372</v>
      </c>
      <c r="I738" s="25" t="s">
        <v>6341</v>
      </c>
      <c r="J738" s="25" t="s">
        <v>13623</v>
      </c>
      <c r="K738" s="26" t="s">
        <v>6345</v>
      </c>
      <c r="L738" s="26" t="s">
        <v>6346</v>
      </c>
      <c r="M738" s="27">
        <f t="shared" si="33"/>
        <v>5852028</v>
      </c>
      <c r="N738" s="30" t="str">
        <f t="shared" si="34"/>
        <v>&gt;₹500</v>
      </c>
      <c r="O738" s="31">
        <f t="shared" si="35"/>
        <v>12.772</v>
      </c>
    </row>
    <row r="739" spans="1:15" x14ac:dyDescent="0.25">
      <c r="A739" s="32" t="s">
        <v>6349</v>
      </c>
      <c r="B739" s="33" t="s">
        <v>14961</v>
      </c>
      <c r="C739" s="34" t="s">
        <v>14291</v>
      </c>
      <c r="D739" s="35">
        <v>1349</v>
      </c>
      <c r="E739" s="35">
        <v>2198</v>
      </c>
      <c r="F739" s="36">
        <v>0.39</v>
      </c>
      <c r="G739" s="33">
        <v>4</v>
      </c>
      <c r="H739" s="37">
        <v>7113</v>
      </c>
      <c r="I739" s="33" t="s">
        <v>6351</v>
      </c>
      <c r="J739" s="33" t="s">
        <v>13624</v>
      </c>
      <c r="K739" s="34" t="s">
        <v>6355</v>
      </c>
      <c r="L739" s="34" t="s">
        <v>6356</v>
      </c>
      <c r="M739" s="35">
        <f t="shared" si="33"/>
        <v>15634374</v>
      </c>
      <c r="N739" s="38" t="str">
        <f t="shared" si="34"/>
        <v>&gt;₹500</v>
      </c>
      <c r="O739" s="39">
        <f t="shared" si="35"/>
        <v>11.113</v>
      </c>
    </row>
    <row r="740" spans="1:15" x14ac:dyDescent="0.25">
      <c r="A740" s="24" t="s">
        <v>6360</v>
      </c>
      <c r="B740" s="25" t="s">
        <v>14962</v>
      </c>
      <c r="C740" s="26" t="s">
        <v>14291</v>
      </c>
      <c r="D740" s="27">
        <v>199</v>
      </c>
      <c r="E740" s="27">
        <v>499</v>
      </c>
      <c r="F740" s="28">
        <v>0.6</v>
      </c>
      <c r="G740" s="25">
        <v>3.3</v>
      </c>
      <c r="H740" s="29">
        <v>2804</v>
      </c>
      <c r="I740" s="25" t="s">
        <v>6362</v>
      </c>
      <c r="J740" s="25" t="s">
        <v>13625</v>
      </c>
      <c r="K740" s="26" t="s">
        <v>6366</v>
      </c>
      <c r="L740" s="26" t="s">
        <v>6367</v>
      </c>
      <c r="M740" s="27">
        <f t="shared" si="33"/>
        <v>1399196</v>
      </c>
      <c r="N740" s="30" t="str">
        <f t="shared" si="34"/>
        <v>₹200–₹500</v>
      </c>
      <c r="O740" s="31">
        <f t="shared" si="35"/>
        <v>6.1039999999999992</v>
      </c>
    </row>
    <row r="741" spans="1:15" x14ac:dyDescent="0.25">
      <c r="A741" s="32" t="s">
        <v>6370</v>
      </c>
      <c r="B741" s="33" t="s">
        <v>14963</v>
      </c>
      <c r="C741" s="34" t="s">
        <v>13098</v>
      </c>
      <c r="D741" s="35">
        <v>1999</v>
      </c>
      <c r="E741" s="35">
        <v>9999</v>
      </c>
      <c r="F741" s="36">
        <v>0.8</v>
      </c>
      <c r="G741" s="33">
        <v>3.7</v>
      </c>
      <c r="H741" s="37">
        <v>1986</v>
      </c>
      <c r="I741" s="33" t="s">
        <v>5296</v>
      </c>
      <c r="J741" s="33" t="s">
        <v>13626</v>
      </c>
      <c r="K741" s="34" t="s">
        <v>6375</v>
      </c>
      <c r="L741" s="34" t="s">
        <v>6376</v>
      </c>
      <c r="M741" s="35">
        <f t="shared" si="33"/>
        <v>19858014</v>
      </c>
      <c r="N741" s="38" t="str">
        <f t="shared" si="34"/>
        <v>&gt;₹500</v>
      </c>
      <c r="O741" s="39">
        <f t="shared" si="35"/>
        <v>5.6859999999999999</v>
      </c>
    </row>
    <row r="742" spans="1:15" x14ac:dyDescent="0.25">
      <c r="A742" s="24" t="s">
        <v>6379</v>
      </c>
      <c r="B742" s="25" t="s">
        <v>14964</v>
      </c>
      <c r="C742" s="26" t="s">
        <v>13098</v>
      </c>
      <c r="D742" s="27">
        <v>99</v>
      </c>
      <c r="E742" s="27">
        <v>499</v>
      </c>
      <c r="F742" s="28">
        <v>0.8</v>
      </c>
      <c r="G742" s="25">
        <v>4.0999999999999996</v>
      </c>
      <c r="H742" s="29">
        <v>2451</v>
      </c>
      <c r="I742" s="25" t="s">
        <v>3496</v>
      </c>
      <c r="J742" s="25" t="s">
        <v>13440</v>
      </c>
      <c r="K742" s="26" t="s">
        <v>6384</v>
      </c>
      <c r="L742" s="26" t="s">
        <v>6385</v>
      </c>
      <c r="M742" s="27">
        <f t="shared" si="33"/>
        <v>1223049</v>
      </c>
      <c r="N742" s="30" t="str">
        <f t="shared" si="34"/>
        <v>₹200–₹500</v>
      </c>
      <c r="O742" s="31">
        <f t="shared" si="35"/>
        <v>6.5510000000000002</v>
      </c>
    </row>
    <row r="743" spans="1:15" x14ac:dyDescent="0.25">
      <c r="A743" s="32" t="s">
        <v>6388</v>
      </c>
      <c r="B743" s="33" t="s">
        <v>14965</v>
      </c>
      <c r="C743" s="34" t="s">
        <v>14291</v>
      </c>
      <c r="D743" s="35">
        <v>499</v>
      </c>
      <c r="E743" s="35">
        <v>1000</v>
      </c>
      <c r="F743" s="36">
        <v>0.5</v>
      </c>
      <c r="G743" s="33">
        <v>5</v>
      </c>
      <c r="H743" s="37">
        <v>23</v>
      </c>
      <c r="I743" s="33" t="s">
        <v>6390</v>
      </c>
      <c r="J743" s="33" t="s">
        <v>13627</v>
      </c>
      <c r="K743" s="34" t="s">
        <v>6394</v>
      </c>
      <c r="L743" s="34" t="s">
        <v>6395</v>
      </c>
      <c r="M743" s="35">
        <f t="shared" si="33"/>
        <v>23000</v>
      </c>
      <c r="N743" s="38" t="str">
        <f t="shared" si="34"/>
        <v>&gt;₹500</v>
      </c>
      <c r="O743" s="39">
        <f t="shared" si="35"/>
        <v>5.0229999999999997</v>
      </c>
    </row>
    <row r="744" spans="1:15" x14ac:dyDescent="0.25">
      <c r="A744" s="24" t="s">
        <v>6398</v>
      </c>
      <c r="B744" s="25" t="s">
        <v>14966</v>
      </c>
      <c r="C744" s="26" t="s">
        <v>14291</v>
      </c>
      <c r="D744" s="27">
        <v>1792</v>
      </c>
      <c r="E744" s="27">
        <v>3500</v>
      </c>
      <c r="F744" s="28">
        <v>0.49</v>
      </c>
      <c r="G744" s="25">
        <v>4.5</v>
      </c>
      <c r="H744" s="29">
        <v>26194</v>
      </c>
      <c r="I744" s="25" t="s">
        <v>6401</v>
      </c>
      <c r="J744" s="25" t="s">
        <v>13628</v>
      </c>
      <c r="K744" s="26" t="s">
        <v>6405</v>
      </c>
      <c r="L744" s="26" t="s">
        <v>6406</v>
      </c>
      <c r="M744" s="27">
        <f t="shared" si="33"/>
        <v>91679000</v>
      </c>
      <c r="N744" s="30" t="str">
        <f t="shared" si="34"/>
        <v>&gt;₹500</v>
      </c>
      <c r="O744" s="31">
        <f t="shared" si="35"/>
        <v>30.693999999999999</v>
      </c>
    </row>
    <row r="745" spans="1:15" x14ac:dyDescent="0.25">
      <c r="A745" s="32" t="s">
        <v>6409</v>
      </c>
      <c r="B745" s="33" t="s">
        <v>14967</v>
      </c>
      <c r="C745" s="34" t="s">
        <v>14291</v>
      </c>
      <c r="D745" s="35">
        <v>3299</v>
      </c>
      <c r="E745" s="35">
        <v>4100</v>
      </c>
      <c r="F745" s="36">
        <v>0.2</v>
      </c>
      <c r="G745" s="33">
        <v>3.9</v>
      </c>
      <c r="H745" s="37">
        <v>15783</v>
      </c>
      <c r="I745" s="33" t="s">
        <v>6412</v>
      </c>
      <c r="J745" s="33" t="s">
        <v>13629</v>
      </c>
      <c r="K745" s="34" t="s">
        <v>6416</v>
      </c>
      <c r="L745" s="34" t="s">
        <v>6417</v>
      </c>
      <c r="M745" s="35">
        <f t="shared" si="33"/>
        <v>64710300</v>
      </c>
      <c r="N745" s="38" t="str">
        <f t="shared" si="34"/>
        <v>&gt;₹500</v>
      </c>
      <c r="O745" s="39">
        <f t="shared" si="35"/>
        <v>19.683</v>
      </c>
    </row>
    <row r="746" spans="1:15" x14ac:dyDescent="0.25">
      <c r="A746" s="24" t="s">
        <v>6420</v>
      </c>
      <c r="B746" s="25" t="s">
        <v>14968</v>
      </c>
      <c r="C746" s="26" t="s">
        <v>14308</v>
      </c>
      <c r="D746" s="27">
        <v>125</v>
      </c>
      <c r="E746" s="27">
        <v>180</v>
      </c>
      <c r="F746" s="28">
        <v>0.31</v>
      </c>
      <c r="G746" s="25">
        <v>4.4000000000000004</v>
      </c>
      <c r="H746" s="29">
        <v>8053</v>
      </c>
      <c r="I746" s="25" t="s">
        <v>6422</v>
      </c>
      <c r="J746" s="25" t="s">
        <v>13630</v>
      </c>
      <c r="K746" s="26" t="s">
        <v>6426</v>
      </c>
      <c r="L746" s="26" t="s">
        <v>6427</v>
      </c>
      <c r="M746" s="27">
        <f t="shared" si="33"/>
        <v>1449540</v>
      </c>
      <c r="N746" s="30" t="str">
        <f t="shared" si="34"/>
        <v>&lt;₹200</v>
      </c>
      <c r="O746" s="31">
        <f t="shared" si="35"/>
        <v>12.453000000000001</v>
      </c>
    </row>
    <row r="747" spans="1:15" x14ac:dyDescent="0.25">
      <c r="A747" s="32" t="s">
        <v>6430</v>
      </c>
      <c r="B747" s="33" t="s">
        <v>14969</v>
      </c>
      <c r="C747" s="34" t="s">
        <v>14291</v>
      </c>
      <c r="D747" s="35">
        <v>399</v>
      </c>
      <c r="E747" s="35">
        <v>1190</v>
      </c>
      <c r="F747" s="36">
        <v>0.66</v>
      </c>
      <c r="G747" s="33">
        <v>4.0999999999999996</v>
      </c>
      <c r="H747" s="37">
        <v>2809</v>
      </c>
      <c r="I747" s="33" t="s">
        <v>6432</v>
      </c>
      <c r="J747" s="33" t="s">
        <v>13631</v>
      </c>
      <c r="K747" s="34" t="s">
        <v>6436</v>
      </c>
      <c r="L747" s="34" t="s">
        <v>6437</v>
      </c>
      <c r="M747" s="35">
        <f t="shared" si="33"/>
        <v>3342710</v>
      </c>
      <c r="N747" s="38" t="str">
        <f t="shared" si="34"/>
        <v>&gt;₹500</v>
      </c>
      <c r="O747" s="39">
        <f t="shared" si="35"/>
        <v>6.9089999999999998</v>
      </c>
    </row>
    <row r="748" spans="1:15" x14ac:dyDescent="0.25">
      <c r="A748" s="24" t="s">
        <v>6440</v>
      </c>
      <c r="B748" s="25" t="s">
        <v>14970</v>
      </c>
      <c r="C748" s="26" t="s">
        <v>13098</v>
      </c>
      <c r="D748" s="27">
        <v>1199</v>
      </c>
      <c r="E748" s="27">
        <v>7999</v>
      </c>
      <c r="F748" s="28">
        <v>0.85</v>
      </c>
      <c r="G748" s="25">
        <v>3.6</v>
      </c>
      <c r="H748" s="29">
        <v>25910</v>
      </c>
      <c r="I748" s="25" t="s">
        <v>6442</v>
      </c>
      <c r="J748" s="25" t="s">
        <v>13632</v>
      </c>
      <c r="K748" s="26" t="s">
        <v>6446</v>
      </c>
      <c r="L748" s="26" t="s">
        <v>6447</v>
      </c>
      <c r="M748" s="27">
        <f t="shared" si="33"/>
        <v>207254090</v>
      </c>
      <c r="N748" s="30" t="str">
        <f t="shared" si="34"/>
        <v>&gt;₹500</v>
      </c>
      <c r="O748" s="31">
        <f t="shared" si="35"/>
        <v>29.51</v>
      </c>
    </row>
    <row r="749" spans="1:15" x14ac:dyDescent="0.25">
      <c r="A749" s="32" t="s">
        <v>6450</v>
      </c>
      <c r="B749" s="33" t="s">
        <v>14971</v>
      </c>
      <c r="C749" s="34" t="s">
        <v>14291</v>
      </c>
      <c r="D749" s="35">
        <v>235</v>
      </c>
      <c r="E749" s="35">
        <v>1599</v>
      </c>
      <c r="F749" s="36">
        <v>0.85</v>
      </c>
      <c r="G749" s="33">
        <v>3.8</v>
      </c>
      <c r="H749" s="37">
        <v>1173</v>
      </c>
      <c r="I749" s="33" t="s">
        <v>6452</v>
      </c>
      <c r="J749" s="33" t="s">
        <v>13633</v>
      </c>
      <c r="K749" s="34" t="s">
        <v>6456</v>
      </c>
      <c r="L749" s="34" t="s">
        <v>6457</v>
      </c>
      <c r="M749" s="35">
        <f t="shared" si="33"/>
        <v>1875627</v>
      </c>
      <c r="N749" s="38" t="str">
        <f t="shared" si="34"/>
        <v>&gt;₹500</v>
      </c>
      <c r="O749" s="39">
        <f t="shared" si="35"/>
        <v>4.9729999999999999</v>
      </c>
    </row>
    <row r="750" spans="1:15" x14ac:dyDescent="0.25">
      <c r="A750" s="24" t="s">
        <v>6460</v>
      </c>
      <c r="B750" s="25" t="s">
        <v>14972</v>
      </c>
      <c r="C750" s="26" t="s">
        <v>14291</v>
      </c>
      <c r="D750" s="27">
        <v>549</v>
      </c>
      <c r="E750" s="27">
        <v>1999</v>
      </c>
      <c r="F750" s="28">
        <v>0.73</v>
      </c>
      <c r="G750" s="25">
        <v>3.6</v>
      </c>
      <c r="H750" s="29">
        <v>6422</v>
      </c>
      <c r="I750" s="25" t="s">
        <v>6462</v>
      </c>
      <c r="J750" s="25" t="s">
        <v>13634</v>
      </c>
      <c r="K750" s="26" t="s">
        <v>6466</v>
      </c>
      <c r="L750" s="26" t="s">
        <v>6467</v>
      </c>
      <c r="M750" s="27">
        <f t="shared" si="33"/>
        <v>12837578</v>
      </c>
      <c r="N750" s="30" t="str">
        <f t="shared" si="34"/>
        <v>&gt;₹500</v>
      </c>
      <c r="O750" s="31">
        <f t="shared" si="35"/>
        <v>10.022</v>
      </c>
    </row>
    <row r="751" spans="1:15" x14ac:dyDescent="0.25">
      <c r="A751" s="32" t="s">
        <v>6470</v>
      </c>
      <c r="B751" s="33" t="s">
        <v>14973</v>
      </c>
      <c r="C751" s="34" t="s">
        <v>14291</v>
      </c>
      <c r="D751" s="35">
        <v>89</v>
      </c>
      <c r="E751" s="35">
        <v>99</v>
      </c>
      <c r="F751" s="36">
        <v>0.1</v>
      </c>
      <c r="G751" s="33">
        <v>4.2</v>
      </c>
      <c r="H751" s="37">
        <v>241</v>
      </c>
      <c r="I751" s="33" t="s">
        <v>6472</v>
      </c>
      <c r="J751" s="33" t="s">
        <v>13635</v>
      </c>
      <c r="K751" s="34" t="s">
        <v>6476</v>
      </c>
      <c r="L751" s="34" t="s">
        <v>6477</v>
      </c>
      <c r="M751" s="35">
        <f t="shared" si="33"/>
        <v>23859</v>
      </c>
      <c r="N751" s="38" t="str">
        <f t="shared" si="34"/>
        <v>&lt;₹200</v>
      </c>
      <c r="O751" s="39">
        <f t="shared" si="35"/>
        <v>4.4409999999999998</v>
      </c>
    </row>
    <row r="752" spans="1:15" x14ac:dyDescent="0.25">
      <c r="A752" s="24" t="s">
        <v>6482</v>
      </c>
      <c r="B752" s="25" t="s">
        <v>14974</v>
      </c>
      <c r="C752" s="26" t="s">
        <v>13098</v>
      </c>
      <c r="D752" s="27">
        <v>1299</v>
      </c>
      <c r="E752" s="27">
        <v>2999</v>
      </c>
      <c r="F752" s="28">
        <v>0.56999999999999995</v>
      </c>
      <c r="G752" s="25">
        <v>3.8</v>
      </c>
      <c r="H752" s="29">
        <v>14629</v>
      </c>
      <c r="I752" s="25" t="s">
        <v>6484</v>
      </c>
      <c r="J752" s="25" t="s">
        <v>13636</v>
      </c>
      <c r="K752" s="26" t="s">
        <v>6488</v>
      </c>
      <c r="L752" s="26" t="s">
        <v>6489</v>
      </c>
      <c r="M752" s="27">
        <f t="shared" si="33"/>
        <v>43872371</v>
      </c>
      <c r="N752" s="30" t="str">
        <f t="shared" si="34"/>
        <v>&gt;₹500</v>
      </c>
      <c r="O752" s="31">
        <f t="shared" si="35"/>
        <v>18.428999999999998</v>
      </c>
    </row>
    <row r="753" spans="1:15" x14ac:dyDescent="0.25">
      <c r="A753" s="32" t="s">
        <v>6492</v>
      </c>
      <c r="B753" s="33" t="s">
        <v>14975</v>
      </c>
      <c r="C753" s="34" t="s">
        <v>14291</v>
      </c>
      <c r="D753" s="35">
        <v>230</v>
      </c>
      <c r="E753" s="35">
        <v>999</v>
      </c>
      <c r="F753" s="36">
        <v>0.77</v>
      </c>
      <c r="G753" s="33">
        <v>4.2</v>
      </c>
      <c r="H753" s="37">
        <v>1528</v>
      </c>
      <c r="I753" s="33" t="s">
        <v>6494</v>
      </c>
      <c r="J753" s="33" t="s">
        <v>13637</v>
      </c>
      <c r="K753" s="34" t="s">
        <v>6498</v>
      </c>
      <c r="L753" s="34" t="s">
        <v>6499</v>
      </c>
      <c r="M753" s="35">
        <f t="shared" si="33"/>
        <v>1526472</v>
      </c>
      <c r="N753" s="38" t="str">
        <f t="shared" si="34"/>
        <v>&gt;₹500</v>
      </c>
      <c r="O753" s="39">
        <f t="shared" si="35"/>
        <v>5.7279999999999998</v>
      </c>
    </row>
    <row r="754" spans="1:15" x14ac:dyDescent="0.25">
      <c r="A754" s="24" t="s">
        <v>6502</v>
      </c>
      <c r="B754" s="25" t="s">
        <v>14976</v>
      </c>
      <c r="C754" s="26" t="s">
        <v>13098</v>
      </c>
      <c r="D754" s="27">
        <v>119</v>
      </c>
      <c r="E754" s="27">
        <v>499</v>
      </c>
      <c r="F754" s="28">
        <v>0.76</v>
      </c>
      <c r="G754" s="25">
        <v>4.3</v>
      </c>
      <c r="H754" s="29">
        <v>15032</v>
      </c>
      <c r="I754" s="25" t="s">
        <v>6505</v>
      </c>
      <c r="J754" s="25" t="s">
        <v>13638</v>
      </c>
      <c r="K754" s="26" t="s">
        <v>6509</v>
      </c>
      <c r="L754" s="26" t="s">
        <v>6510</v>
      </c>
      <c r="M754" s="27">
        <f t="shared" si="33"/>
        <v>7500968</v>
      </c>
      <c r="N754" s="30" t="str">
        <f t="shared" si="34"/>
        <v>₹200–₹500</v>
      </c>
      <c r="O754" s="31">
        <f t="shared" si="35"/>
        <v>19.332000000000001</v>
      </c>
    </row>
    <row r="755" spans="1:15" x14ac:dyDescent="0.25">
      <c r="A755" s="32" t="s">
        <v>6513</v>
      </c>
      <c r="B755" s="33" t="s">
        <v>14977</v>
      </c>
      <c r="C755" s="34" t="s">
        <v>13098</v>
      </c>
      <c r="D755" s="35">
        <v>449</v>
      </c>
      <c r="E755" s="35">
        <v>800</v>
      </c>
      <c r="F755" s="36">
        <v>0.44</v>
      </c>
      <c r="G755" s="33">
        <v>4.4000000000000004</v>
      </c>
      <c r="H755" s="37">
        <v>69585</v>
      </c>
      <c r="I755" s="33" t="s">
        <v>6516</v>
      </c>
      <c r="J755" s="33" t="s">
        <v>13639</v>
      </c>
      <c r="K755" s="34" t="s">
        <v>6520</v>
      </c>
      <c r="L755" s="34" t="s">
        <v>6521</v>
      </c>
      <c r="M755" s="35">
        <f t="shared" si="33"/>
        <v>55668000</v>
      </c>
      <c r="N755" s="38" t="str">
        <f t="shared" si="34"/>
        <v>&gt;₹500</v>
      </c>
      <c r="O755" s="39">
        <f t="shared" si="35"/>
        <v>73.984999999999999</v>
      </c>
    </row>
    <row r="756" spans="1:15" x14ac:dyDescent="0.25">
      <c r="A756" s="24" t="s">
        <v>6524</v>
      </c>
      <c r="B756" s="25" t="s">
        <v>14978</v>
      </c>
      <c r="C756" s="26" t="s">
        <v>13098</v>
      </c>
      <c r="D756" s="27">
        <v>1699</v>
      </c>
      <c r="E756" s="27">
        <v>3495</v>
      </c>
      <c r="F756" s="28">
        <v>0.51</v>
      </c>
      <c r="G756" s="25">
        <v>4.0999999999999996</v>
      </c>
      <c r="H756" s="29">
        <v>14371</v>
      </c>
      <c r="I756" s="25" t="s">
        <v>6527</v>
      </c>
      <c r="J756" s="25" t="s">
        <v>13640</v>
      </c>
      <c r="K756" s="26" t="s">
        <v>6531</v>
      </c>
      <c r="L756" s="26" t="s">
        <v>6532</v>
      </c>
      <c r="M756" s="27">
        <f t="shared" si="33"/>
        <v>50226645</v>
      </c>
      <c r="N756" s="30" t="str">
        <f t="shared" si="34"/>
        <v>&gt;₹500</v>
      </c>
      <c r="O756" s="31">
        <f t="shared" si="35"/>
        <v>18.471</v>
      </c>
    </row>
    <row r="757" spans="1:15" x14ac:dyDescent="0.25">
      <c r="A757" s="32" t="s">
        <v>6535</v>
      </c>
      <c r="B757" s="33" t="s">
        <v>14979</v>
      </c>
      <c r="C757" s="34" t="s">
        <v>14308</v>
      </c>
      <c r="D757" s="35">
        <v>561</v>
      </c>
      <c r="E757" s="35">
        <v>720</v>
      </c>
      <c r="F757" s="36">
        <v>0.22</v>
      </c>
      <c r="G757" s="33">
        <v>4.4000000000000004</v>
      </c>
      <c r="H757" s="37">
        <v>3182</v>
      </c>
      <c r="I757" s="33" t="s">
        <v>6537</v>
      </c>
      <c r="J757" s="33" t="s">
        <v>13641</v>
      </c>
      <c r="K757" s="34" t="s">
        <v>6541</v>
      </c>
      <c r="L757" s="34" t="s">
        <v>6542</v>
      </c>
      <c r="M757" s="35">
        <f t="shared" si="33"/>
        <v>2291040</v>
      </c>
      <c r="N757" s="38" t="str">
        <f t="shared" si="34"/>
        <v>&gt;₹500</v>
      </c>
      <c r="O757" s="39">
        <f t="shared" si="35"/>
        <v>7.5820000000000007</v>
      </c>
    </row>
    <row r="758" spans="1:15" x14ac:dyDescent="0.25">
      <c r="A758" s="24" t="s">
        <v>6545</v>
      </c>
      <c r="B758" s="25" t="s">
        <v>14980</v>
      </c>
      <c r="C758" s="26" t="s">
        <v>14291</v>
      </c>
      <c r="D758" s="27">
        <v>289</v>
      </c>
      <c r="E758" s="27">
        <v>590</v>
      </c>
      <c r="F758" s="28">
        <v>0.51</v>
      </c>
      <c r="G758" s="25">
        <v>4.4000000000000004</v>
      </c>
      <c r="H758" s="29">
        <v>25886</v>
      </c>
      <c r="I758" s="25" t="s">
        <v>6547</v>
      </c>
      <c r="J758" s="25" t="s">
        <v>13642</v>
      </c>
      <c r="K758" s="26" t="s">
        <v>6551</v>
      </c>
      <c r="L758" s="26" t="s">
        <v>6552</v>
      </c>
      <c r="M758" s="27">
        <f t="shared" si="33"/>
        <v>15272740</v>
      </c>
      <c r="N758" s="30" t="str">
        <f t="shared" si="34"/>
        <v>&gt;₹500</v>
      </c>
      <c r="O758" s="31">
        <f t="shared" si="35"/>
        <v>30.286000000000001</v>
      </c>
    </row>
    <row r="759" spans="1:15" x14ac:dyDescent="0.25">
      <c r="A759" s="32" t="s">
        <v>6555</v>
      </c>
      <c r="B759" s="33" t="s">
        <v>14981</v>
      </c>
      <c r="C759" s="34" t="s">
        <v>14291</v>
      </c>
      <c r="D759" s="35">
        <v>599</v>
      </c>
      <c r="E759" s="35">
        <v>1999</v>
      </c>
      <c r="F759" s="36">
        <v>0.7</v>
      </c>
      <c r="G759" s="33">
        <v>4.4000000000000004</v>
      </c>
      <c r="H759" s="37">
        <v>4736</v>
      </c>
      <c r="I759" s="33" t="s">
        <v>6557</v>
      </c>
      <c r="J759" s="33" t="s">
        <v>13643</v>
      </c>
      <c r="K759" s="34" t="s">
        <v>6561</v>
      </c>
      <c r="L759" s="34" t="s">
        <v>6562</v>
      </c>
      <c r="M759" s="35">
        <f t="shared" si="33"/>
        <v>9467264</v>
      </c>
      <c r="N759" s="38" t="str">
        <f t="shared" si="34"/>
        <v>&gt;₹500</v>
      </c>
      <c r="O759" s="39">
        <f t="shared" si="35"/>
        <v>9.1359999999999992</v>
      </c>
    </row>
    <row r="760" spans="1:15" x14ac:dyDescent="0.25">
      <c r="A760" s="24" t="s">
        <v>6565</v>
      </c>
      <c r="B760" s="25" t="s">
        <v>14982</v>
      </c>
      <c r="C760" s="26" t="s">
        <v>14291</v>
      </c>
      <c r="D760" s="27">
        <v>5599</v>
      </c>
      <c r="E760" s="27">
        <v>7350</v>
      </c>
      <c r="F760" s="28">
        <v>0.24</v>
      </c>
      <c r="G760" s="25">
        <v>4.4000000000000004</v>
      </c>
      <c r="H760" s="29">
        <v>73005</v>
      </c>
      <c r="I760" s="25" t="s">
        <v>6567</v>
      </c>
      <c r="J760" s="25" t="s">
        <v>13644</v>
      </c>
      <c r="K760" s="26" t="s">
        <v>6571</v>
      </c>
      <c r="L760" s="26" t="s">
        <v>6572</v>
      </c>
      <c r="M760" s="27">
        <f t="shared" si="33"/>
        <v>536586750</v>
      </c>
      <c r="N760" s="30" t="str">
        <f t="shared" si="34"/>
        <v>&gt;₹500</v>
      </c>
      <c r="O760" s="31">
        <f t="shared" si="35"/>
        <v>77.405000000000001</v>
      </c>
    </row>
    <row r="761" spans="1:15" x14ac:dyDescent="0.25">
      <c r="A761" s="32" t="s">
        <v>6575</v>
      </c>
      <c r="B761" s="33" t="s">
        <v>14983</v>
      </c>
      <c r="C761" s="34" t="s">
        <v>14291</v>
      </c>
      <c r="D761" s="35">
        <v>1990</v>
      </c>
      <c r="E761" s="35">
        <v>2595</v>
      </c>
      <c r="F761" s="36">
        <v>0.23</v>
      </c>
      <c r="G761" s="33">
        <v>4.3</v>
      </c>
      <c r="H761" s="37">
        <v>20398</v>
      </c>
      <c r="I761" s="33" t="s">
        <v>6578</v>
      </c>
      <c r="J761" s="33" t="s">
        <v>13645</v>
      </c>
      <c r="K761" s="34" t="s">
        <v>6582</v>
      </c>
      <c r="L761" s="34" t="s">
        <v>13054</v>
      </c>
      <c r="M761" s="35">
        <f t="shared" si="33"/>
        <v>52932810</v>
      </c>
      <c r="N761" s="38" t="str">
        <f t="shared" si="34"/>
        <v>&gt;₹500</v>
      </c>
      <c r="O761" s="39">
        <f t="shared" si="35"/>
        <v>24.698</v>
      </c>
    </row>
    <row r="762" spans="1:15" x14ac:dyDescent="0.25">
      <c r="A762" s="24" t="s">
        <v>6585</v>
      </c>
      <c r="B762" s="25" t="s">
        <v>14984</v>
      </c>
      <c r="C762" s="26" t="s">
        <v>14291</v>
      </c>
      <c r="D762" s="27">
        <v>499</v>
      </c>
      <c r="E762" s="27">
        <v>799</v>
      </c>
      <c r="F762" s="28">
        <v>0.38</v>
      </c>
      <c r="G762" s="25">
        <v>4.3</v>
      </c>
      <c r="H762" s="29">
        <v>2125</v>
      </c>
      <c r="I762" s="25" t="s">
        <v>6587</v>
      </c>
      <c r="J762" s="25" t="s">
        <v>13646</v>
      </c>
      <c r="K762" s="26" t="s">
        <v>6591</v>
      </c>
      <c r="L762" s="26" t="s">
        <v>6592</v>
      </c>
      <c r="M762" s="27">
        <f t="shared" si="33"/>
        <v>1697875</v>
      </c>
      <c r="N762" s="30" t="str">
        <f t="shared" si="34"/>
        <v>&gt;₹500</v>
      </c>
      <c r="O762" s="31">
        <f t="shared" si="35"/>
        <v>6.4249999999999998</v>
      </c>
    </row>
    <row r="763" spans="1:15" x14ac:dyDescent="0.25">
      <c r="A763" s="32" t="s">
        <v>6595</v>
      </c>
      <c r="B763" s="33" t="s">
        <v>14985</v>
      </c>
      <c r="C763" s="34" t="s">
        <v>14291</v>
      </c>
      <c r="D763" s="35">
        <v>449</v>
      </c>
      <c r="E763" s="35">
        <v>999</v>
      </c>
      <c r="F763" s="36">
        <v>0.55000000000000004</v>
      </c>
      <c r="G763" s="33">
        <v>4.3</v>
      </c>
      <c r="H763" s="37">
        <v>11330</v>
      </c>
      <c r="I763" s="33" t="s">
        <v>6597</v>
      </c>
      <c r="J763" s="33" t="s">
        <v>13647</v>
      </c>
      <c r="K763" s="34" t="s">
        <v>6601</v>
      </c>
      <c r="L763" s="34" t="s">
        <v>6602</v>
      </c>
      <c r="M763" s="35">
        <f t="shared" si="33"/>
        <v>11318670</v>
      </c>
      <c r="N763" s="38" t="str">
        <f t="shared" si="34"/>
        <v>&gt;₹500</v>
      </c>
      <c r="O763" s="39">
        <f t="shared" si="35"/>
        <v>15.629999999999999</v>
      </c>
    </row>
    <row r="764" spans="1:15" x14ac:dyDescent="0.25">
      <c r="A764" s="24" t="s">
        <v>6604</v>
      </c>
      <c r="B764" s="25" t="s">
        <v>14986</v>
      </c>
      <c r="C764" s="26" t="s">
        <v>14291</v>
      </c>
      <c r="D764" s="27">
        <v>999</v>
      </c>
      <c r="E764" s="27">
        <v>1999</v>
      </c>
      <c r="F764" s="28">
        <v>0.5</v>
      </c>
      <c r="G764" s="25">
        <v>4.2</v>
      </c>
      <c r="H764" s="29">
        <v>27441</v>
      </c>
      <c r="I764" s="25" t="s">
        <v>6607</v>
      </c>
      <c r="J764" s="25" t="s">
        <v>13648</v>
      </c>
      <c r="K764" s="26" t="s">
        <v>6611</v>
      </c>
      <c r="L764" s="26" t="s">
        <v>6612</v>
      </c>
      <c r="M764" s="27">
        <f t="shared" si="33"/>
        <v>54854559</v>
      </c>
      <c r="N764" s="30" t="str">
        <f t="shared" si="34"/>
        <v>&gt;₹500</v>
      </c>
      <c r="O764" s="31">
        <f t="shared" si="35"/>
        <v>31.640999999999998</v>
      </c>
    </row>
    <row r="765" spans="1:15" x14ac:dyDescent="0.25">
      <c r="A765" s="32" t="s">
        <v>6615</v>
      </c>
      <c r="B765" s="33" t="s">
        <v>14987</v>
      </c>
      <c r="C765" s="34" t="s">
        <v>14291</v>
      </c>
      <c r="D765" s="35">
        <v>69</v>
      </c>
      <c r="E765" s="35">
        <v>299</v>
      </c>
      <c r="F765" s="36">
        <v>0.77</v>
      </c>
      <c r="G765" s="33">
        <v>4.3</v>
      </c>
      <c r="H765" s="37">
        <v>255</v>
      </c>
      <c r="I765" s="33" t="s">
        <v>6617</v>
      </c>
      <c r="J765" s="33" t="s">
        <v>13649</v>
      </c>
      <c r="K765" s="34" t="s">
        <v>6621</v>
      </c>
      <c r="L765" s="34" t="s">
        <v>6622</v>
      </c>
      <c r="M765" s="35">
        <f t="shared" si="33"/>
        <v>76245</v>
      </c>
      <c r="N765" s="38" t="str">
        <f t="shared" si="34"/>
        <v>₹200–₹500</v>
      </c>
      <c r="O765" s="39">
        <f t="shared" si="35"/>
        <v>4.5549999999999997</v>
      </c>
    </row>
    <row r="766" spans="1:15" x14ac:dyDescent="0.25">
      <c r="A766" s="24" t="s">
        <v>6625</v>
      </c>
      <c r="B766" s="25" t="s">
        <v>14988</v>
      </c>
      <c r="C766" s="26" t="s">
        <v>14291</v>
      </c>
      <c r="D766" s="27">
        <v>899</v>
      </c>
      <c r="E766" s="27">
        <v>1499</v>
      </c>
      <c r="F766" s="28">
        <v>0.4</v>
      </c>
      <c r="G766" s="25">
        <v>4.2</v>
      </c>
      <c r="H766" s="29">
        <v>23174</v>
      </c>
      <c r="I766" s="25" t="s">
        <v>6627</v>
      </c>
      <c r="J766" s="25" t="s">
        <v>13650</v>
      </c>
      <c r="K766" s="26" t="s">
        <v>6631</v>
      </c>
      <c r="L766" s="26" t="s">
        <v>6632</v>
      </c>
      <c r="M766" s="27">
        <f t="shared" si="33"/>
        <v>34737826</v>
      </c>
      <c r="N766" s="30" t="str">
        <f t="shared" si="34"/>
        <v>&gt;₹500</v>
      </c>
      <c r="O766" s="31">
        <f t="shared" si="35"/>
        <v>27.373999999999999</v>
      </c>
    </row>
    <row r="767" spans="1:15" x14ac:dyDescent="0.25">
      <c r="A767" s="32" t="s">
        <v>6635</v>
      </c>
      <c r="B767" s="33" t="s">
        <v>14989</v>
      </c>
      <c r="C767" s="34" t="s">
        <v>14307</v>
      </c>
      <c r="D767" s="35">
        <v>478</v>
      </c>
      <c r="E767" s="35">
        <v>699</v>
      </c>
      <c r="F767" s="36">
        <v>0.32</v>
      </c>
      <c r="G767" s="33">
        <v>3.8</v>
      </c>
      <c r="H767" s="37">
        <v>20218</v>
      </c>
      <c r="I767" s="33" t="s">
        <v>6637</v>
      </c>
      <c r="J767" s="33" t="s">
        <v>13651</v>
      </c>
      <c r="K767" s="34" t="s">
        <v>6641</v>
      </c>
      <c r="L767" s="34" t="s">
        <v>6642</v>
      </c>
      <c r="M767" s="35">
        <f t="shared" si="33"/>
        <v>14132382</v>
      </c>
      <c r="N767" s="38" t="str">
        <f t="shared" si="34"/>
        <v>&gt;₹500</v>
      </c>
      <c r="O767" s="39">
        <f t="shared" si="35"/>
        <v>24.018000000000001</v>
      </c>
    </row>
    <row r="768" spans="1:15" x14ac:dyDescent="0.25">
      <c r="A768" s="24" t="s">
        <v>6645</v>
      </c>
      <c r="B768" s="25" t="s">
        <v>14990</v>
      </c>
      <c r="C768" s="26" t="s">
        <v>14291</v>
      </c>
      <c r="D768" s="27">
        <v>1399</v>
      </c>
      <c r="E768" s="27">
        <v>2490</v>
      </c>
      <c r="F768" s="28">
        <v>0.44</v>
      </c>
      <c r="G768" s="25">
        <v>4.3</v>
      </c>
      <c r="H768" s="29">
        <v>11074</v>
      </c>
      <c r="I768" s="25" t="s">
        <v>6648</v>
      </c>
      <c r="J768" s="25" t="s">
        <v>13652</v>
      </c>
      <c r="K768" s="26" t="s">
        <v>6652</v>
      </c>
      <c r="L768" s="26" t="s">
        <v>6653</v>
      </c>
      <c r="M768" s="27">
        <f t="shared" si="33"/>
        <v>27574260</v>
      </c>
      <c r="N768" s="30" t="str">
        <f t="shared" si="34"/>
        <v>&gt;₹500</v>
      </c>
      <c r="O768" s="31">
        <f t="shared" si="35"/>
        <v>15.373999999999999</v>
      </c>
    </row>
    <row r="769" spans="1:15" x14ac:dyDescent="0.25">
      <c r="A769" s="32" t="s">
        <v>6658</v>
      </c>
      <c r="B769" s="33" t="s">
        <v>14991</v>
      </c>
      <c r="C769" s="34" t="s">
        <v>14291</v>
      </c>
      <c r="D769" s="35">
        <v>149</v>
      </c>
      <c r="E769" s="35">
        <v>499</v>
      </c>
      <c r="F769" s="36">
        <v>0.7</v>
      </c>
      <c r="G769" s="33">
        <v>4.0999999999999996</v>
      </c>
      <c r="H769" s="37">
        <v>25607</v>
      </c>
      <c r="I769" s="33" t="s">
        <v>6661</v>
      </c>
      <c r="J769" s="33" t="s">
        <v>13653</v>
      </c>
      <c r="K769" s="34" t="s">
        <v>6665</v>
      </c>
      <c r="L769" s="34" t="s">
        <v>6666</v>
      </c>
      <c r="M769" s="35">
        <f t="shared" si="33"/>
        <v>12777893</v>
      </c>
      <c r="N769" s="38" t="str">
        <f t="shared" si="34"/>
        <v>₹200–₹500</v>
      </c>
      <c r="O769" s="39">
        <f t="shared" si="35"/>
        <v>29.707000000000001</v>
      </c>
    </row>
    <row r="770" spans="1:15" x14ac:dyDescent="0.25">
      <c r="A770" s="24" t="s">
        <v>6669</v>
      </c>
      <c r="B770" s="25" t="s">
        <v>14992</v>
      </c>
      <c r="C770" s="26" t="s">
        <v>13098</v>
      </c>
      <c r="D770" s="27">
        <v>1799</v>
      </c>
      <c r="E770" s="27">
        <v>4990</v>
      </c>
      <c r="F770" s="28">
        <v>0.64</v>
      </c>
      <c r="G770" s="25">
        <v>4.2</v>
      </c>
      <c r="H770" s="29">
        <v>41226</v>
      </c>
      <c r="I770" s="25" t="s">
        <v>6671</v>
      </c>
      <c r="J770" s="25" t="s">
        <v>13654</v>
      </c>
      <c r="K770" s="26" t="s">
        <v>6675</v>
      </c>
      <c r="L770" s="26" t="s">
        <v>6676</v>
      </c>
      <c r="M770" s="27">
        <f t="shared" ref="M770:M833" si="36">E770 * H770</f>
        <v>205717740</v>
      </c>
      <c r="N770" s="30" t="str">
        <f t="shared" ref="N770:N833" si="37">IF(E770&lt;200, "&lt;₹200", IF(E770&lt;=500, "₹200–₹500", "&gt;₹500" ) )</f>
        <v>&gt;₹500</v>
      </c>
      <c r="O770" s="31">
        <f t="shared" ref="O770:O833" si="38">G770 + (H770/1000)</f>
        <v>45.426000000000002</v>
      </c>
    </row>
    <row r="771" spans="1:15" x14ac:dyDescent="0.25">
      <c r="A771" s="32" t="s">
        <v>6679</v>
      </c>
      <c r="B771" s="33" t="s">
        <v>14993</v>
      </c>
      <c r="C771" s="34" t="s">
        <v>14306</v>
      </c>
      <c r="D771" s="35">
        <v>425</v>
      </c>
      <c r="E771" s="35">
        <v>999</v>
      </c>
      <c r="F771" s="36">
        <v>0.56999999999999995</v>
      </c>
      <c r="G771" s="33">
        <v>4</v>
      </c>
      <c r="H771" s="37">
        <v>2581</v>
      </c>
      <c r="I771" s="33" t="s">
        <v>6682</v>
      </c>
      <c r="J771" s="33" t="s">
        <v>13656</v>
      </c>
      <c r="K771" s="34" t="s">
        <v>6686</v>
      </c>
      <c r="L771" s="34" t="s">
        <v>6687</v>
      </c>
      <c r="M771" s="35">
        <f t="shared" si="36"/>
        <v>2578419</v>
      </c>
      <c r="N771" s="38" t="str">
        <f t="shared" si="37"/>
        <v>&gt;₹500</v>
      </c>
      <c r="O771" s="39">
        <f t="shared" si="38"/>
        <v>6.5809999999999995</v>
      </c>
    </row>
    <row r="772" spans="1:15" x14ac:dyDescent="0.25">
      <c r="A772" s="24" t="s">
        <v>6690</v>
      </c>
      <c r="B772" s="25" t="s">
        <v>14994</v>
      </c>
      <c r="C772" s="26" t="s">
        <v>13098</v>
      </c>
      <c r="D772" s="27">
        <v>999</v>
      </c>
      <c r="E772" s="27">
        <v>2490</v>
      </c>
      <c r="F772" s="28">
        <v>0.6</v>
      </c>
      <c r="G772" s="25">
        <v>4.0999999999999996</v>
      </c>
      <c r="H772" s="29">
        <v>18331</v>
      </c>
      <c r="I772" s="25" t="s">
        <v>6692</v>
      </c>
      <c r="J772" s="25" t="s">
        <v>13657</v>
      </c>
      <c r="K772" s="26" t="s">
        <v>6696</v>
      </c>
      <c r="L772" s="26" t="s">
        <v>6697</v>
      </c>
      <c r="M772" s="27">
        <f t="shared" si="36"/>
        <v>45644190</v>
      </c>
      <c r="N772" s="30" t="str">
        <f t="shared" si="37"/>
        <v>&gt;₹500</v>
      </c>
      <c r="O772" s="31">
        <f t="shared" si="38"/>
        <v>22.430999999999997</v>
      </c>
    </row>
    <row r="773" spans="1:15" x14ac:dyDescent="0.25">
      <c r="A773" s="32" t="s">
        <v>6700</v>
      </c>
      <c r="B773" s="33" t="s">
        <v>14995</v>
      </c>
      <c r="C773" s="34" t="s">
        <v>14291</v>
      </c>
      <c r="D773" s="35">
        <v>378</v>
      </c>
      <c r="E773" s="35">
        <v>999</v>
      </c>
      <c r="F773" s="36">
        <v>0.62</v>
      </c>
      <c r="G773" s="33">
        <v>4.0999999999999996</v>
      </c>
      <c r="H773" s="37">
        <v>1779</v>
      </c>
      <c r="I773" s="33" t="s">
        <v>6702</v>
      </c>
      <c r="J773" s="33" t="s">
        <v>13658</v>
      </c>
      <c r="K773" s="34" t="s">
        <v>6706</v>
      </c>
      <c r="L773" s="34" t="s">
        <v>6707</v>
      </c>
      <c r="M773" s="35">
        <f t="shared" si="36"/>
        <v>1777221</v>
      </c>
      <c r="N773" s="38" t="str">
        <f t="shared" si="37"/>
        <v>&gt;₹500</v>
      </c>
      <c r="O773" s="39">
        <f t="shared" si="38"/>
        <v>5.8789999999999996</v>
      </c>
    </row>
    <row r="774" spans="1:15" x14ac:dyDescent="0.25">
      <c r="A774" s="24" t="s">
        <v>6710</v>
      </c>
      <c r="B774" s="25" t="s">
        <v>14996</v>
      </c>
      <c r="C774" s="26" t="s">
        <v>14308</v>
      </c>
      <c r="D774" s="27">
        <v>99</v>
      </c>
      <c r="E774" s="27">
        <v>99</v>
      </c>
      <c r="F774" s="28">
        <v>0</v>
      </c>
      <c r="G774" s="25">
        <v>4.3</v>
      </c>
      <c r="H774" s="29">
        <v>388</v>
      </c>
      <c r="I774" s="25" t="s">
        <v>6713</v>
      </c>
      <c r="J774" s="25" t="s">
        <v>13659</v>
      </c>
      <c r="K774" s="26" t="s">
        <v>6717</v>
      </c>
      <c r="L774" s="26" t="s">
        <v>6718</v>
      </c>
      <c r="M774" s="27">
        <f t="shared" si="36"/>
        <v>38412</v>
      </c>
      <c r="N774" s="30" t="str">
        <f t="shared" si="37"/>
        <v>&lt;₹200</v>
      </c>
      <c r="O774" s="31">
        <f t="shared" si="38"/>
        <v>4.6879999999999997</v>
      </c>
    </row>
    <row r="775" spans="1:15" x14ac:dyDescent="0.25">
      <c r="A775" s="32" t="s">
        <v>6721</v>
      </c>
      <c r="B775" s="33" t="s">
        <v>14997</v>
      </c>
      <c r="C775" s="34" t="s">
        <v>14291</v>
      </c>
      <c r="D775" s="35">
        <v>1499</v>
      </c>
      <c r="E775" s="35">
        <v>2999</v>
      </c>
      <c r="F775" s="36">
        <v>0.5</v>
      </c>
      <c r="G775" s="33">
        <v>4.5</v>
      </c>
      <c r="H775" s="37">
        <v>8656</v>
      </c>
      <c r="I775" s="33" t="s">
        <v>6723</v>
      </c>
      <c r="J775" s="33" t="s">
        <v>13660</v>
      </c>
      <c r="K775" s="34" t="s">
        <v>6727</v>
      </c>
      <c r="L775" s="34" t="s">
        <v>6728</v>
      </c>
      <c r="M775" s="35">
        <f t="shared" si="36"/>
        <v>25959344</v>
      </c>
      <c r="N775" s="38" t="str">
        <f t="shared" si="37"/>
        <v>&gt;₹500</v>
      </c>
      <c r="O775" s="39">
        <f t="shared" si="38"/>
        <v>13.156000000000001</v>
      </c>
    </row>
    <row r="776" spans="1:15" x14ac:dyDescent="0.25">
      <c r="A776" s="24" t="s">
        <v>6731</v>
      </c>
      <c r="B776" s="25" t="s">
        <v>14998</v>
      </c>
      <c r="C776" s="26" t="s">
        <v>14291</v>
      </c>
      <c r="D776" s="27">
        <v>1815</v>
      </c>
      <c r="E776" s="27">
        <v>3100</v>
      </c>
      <c r="F776" s="28">
        <v>0.41</v>
      </c>
      <c r="G776" s="25">
        <v>4.5</v>
      </c>
      <c r="H776" s="29">
        <v>92925</v>
      </c>
      <c r="I776" s="25" t="s">
        <v>6734</v>
      </c>
      <c r="J776" s="25" t="s">
        <v>13661</v>
      </c>
      <c r="K776" s="26" t="s">
        <v>6738</v>
      </c>
      <c r="L776" s="26" t="s">
        <v>6739</v>
      </c>
      <c r="M776" s="27">
        <f t="shared" si="36"/>
        <v>288067500</v>
      </c>
      <c r="N776" s="30" t="str">
        <f t="shared" si="37"/>
        <v>&gt;₹500</v>
      </c>
      <c r="O776" s="31">
        <f t="shared" si="38"/>
        <v>97.424999999999997</v>
      </c>
    </row>
    <row r="777" spans="1:15" x14ac:dyDescent="0.25">
      <c r="A777" s="32" t="s">
        <v>6742</v>
      </c>
      <c r="B777" s="33" t="s">
        <v>14999</v>
      </c>
      <c r="C777" s="34" t="s">
        <v>14308</v>
      </c>
      <c r="D777" s="35">
        <v>67</v>
      </c>
      <c r="E777" s="35">
        <v>75</v>
      </c>
      <c r="F777" s="36">
        <v>0.11</v>
      </c>
      <c r="G777" s="33">
        <v>4.0999999999999996</v>
      </c>
      <c r="H777" s="37">
        <v>1269</v>
      </c>
      <c r="I777" s="33" t="s">
        <v>6744</v>
      </c>
      <c r="J777" s="33" t="s">
        <v>13662</v>
      </c>
      <c r="K777" s="34" t="s">
        <v>6748</v>
      </c>
      <c r="L777" s="34" t="s">
        <v>6749</v>
      </c>
      <c r="M777" s="35">
        <f t="shared" si="36"/>
        <v>95175</v>
      </c>
      <c r="N777" s="38" t="str">
        <f t="shared" si="37"/>
        <v>&lt;₹200</v>
      </c>
      <c r="O777" s="39">
        <f t="shared" si="38"/>
        <v>5.3689999999999998</v>
      </c>
    </row>
    <row r="778" spans="1:15" x14ac:dyDescent="0.25">
      <c r="A778" s="24" t="s">
        <v>6752</v>
      </c>
      <c r="B778" s="25" t="s">
        <v>15000</v>
      </c>
      <c r="C778" s="26" t="s">
        <v>14291</v>
      </c>
      <c r="D778" s="27">
        <v>1889</v>
      </c>
      <c r="E778" s="27">
        <v>2699</v>
      </c>
      <c r="F778" s="28">
        <v>0.3</v>
      </c>
      <c r="G778" s="25">
        <v>4.3</v>
      </c>
      <c r="H778" s="29">
        <v>17394</v>
      </c>
      <c r="I778" s="25" t="s">
        <v>6754</v>
      </c>
      <c r="J778" s="25" t="s">
        <v>13663</v>
      </c>
      <c r="K778" s="26" t="s">
        <v>6758</v>
      </c>
      <c r="L778" s="26" t="s">
        <v>6759</v>
      </c>
      <c r="M778" s="27">
        <f t="shared" si="36"/>
        <v>46946406</v>
      </c>
      <c r="N778" s="30" t="str">
        <f t="shared" si="37"/>
        <v>&gt;₹500</v>
      </c>
      <c r="O778" s="31">
        <f t="shared" si="38"/>
        <v>21.693999999999999</v>
      </c>
    </row>
    <row r="779" spans="1:15" x14ac:dyDescent="0.25">
      <c r="A779" s="32" t="s">
        <v>6762</v>
      </c>
      <c r="B779" s="33" t="s">
        <v>15001</v>
      </c>
      <c r="C779" s="34" t="s">
        <v>13098</v>
      </c>
      <c r="D779" s="35">
        <v>499</v>
      </c>
      <c r="E779" s="35">
        <v>1499</v>
      </c>
      <c r="F779" s="36">
        <v>0.67</v>
      </c>
      <c r="G779" s="33">
        <v>3.6</v>
      </c>
      <c r="H779" s="37">
        <v>9169</v>
      </c>
      <c r="I779" s="33" t="s">
        <v>6764</v>
      </c>
      <c r="J779" s="33" t="s">
        <v>13664</v>
      </c>
      <c r="K779" s="34" t="s">
        <v>6768</v>
      </c>
      <c r="L779" s="34" t="s">
        <v>6769</v>
      </c>
      <c r="M779" s="35">
        <f t="shared" si="36"/>
        <v>13744331</v>
      </c>
      <c r="N779" s="38" t="str">
        <f t="shared" si="37"/>
        <v>&gt;₹500</v>
      </c>
      <c r="O779" s="39">
        <f t="shared" si="38"/>
        <v>12.769</v>
      </c>
    </row>
    <row r="780" spans="1:15" x14ac:dyDescent="0.25">
      <c r="A780" s="24" t="s">
        <v>6772</v>
      </c>
      <c r="B780" s="25" t="s">
        <v>15002</v>
      </c>
      <c r="C780" s="26" t="s">
        <v>14291</v>
      </c>
      <c r="D780" s="27">
        <v>499</v>
      </c>
      <c r="E780" s="27">
        <v>999</v>
      </c>
      <c r="F780" s="28">
        <v>0.5</v>
      </c>
      <c r="G780" s="25">
        <v>4.4000000000000004</v>
      </c>
      <c r="H780" s="29">
        <v>1030</v>
      </c>
      <c r="I780" s="25" t="s">
        <v>6774</v>
      </c>
      <c r="J780" s="25" t="s">
        <v>13665</v>
      </c>
      <c r="K780" s="26" t="s">
        <v>6778</v>
      </c>
      <c r="L780" s="26" t="s">
        <v>6779</v>
      </c>
      <c r="M780" s="27">
        <f t="shared" si="36"/>
        <v>1028970</v>
      </c>
      <c r="N780" s="30" t="str">
        <f t="shared" si="37"/>
        <v>&gt;₹500</v>
      </c>
      <c r="O780" s="31">
        <f t="shared" si="38"/>
        <v>5.4300000000000006</v>
      </c>
    </row>
    <row r="781" spans="1:15" x14ac:dyDescent="0.25">
      <c r="A781" s="32" t="s">
        <v>6782</v>
      </c>
      <c r="B781" s="33" t="s">
        <v>15003</v>
      </c>
      <c r="C781" s="34" t="s">
        <v>14291</v>
      </c>
      <c r="D781" s="35">
        <v>5799</v>
      </c>
      <c r="E781" s="35">
        <v>7999</v>
      </c>
      <c r="F781" s="36">
        <v>0.28000000000000003</v>
      </c>
      <c r="G781" s="33">
        <v>4.5</v>
      </c>
      <c r="H781" s="37">
        <v>50273</v>
      </c>
      <c r="I781" s="33" t="s">
        <v>6784</v>
      </c>
      <c r="J781" s="33" t="s">
        <v>13666</v>
      </c>
      <c r="K781" s="34" t="s">
        <v>6788</v>
      </c>
      <c r="L781" s="34" t="s">
        <v>6789</v>
      </c>
      <c r="M781" s="35">
        <f t="shared" si="36"/>
        <v>402133727</v>
      </c>
      <c r="N781" s="38" t="str">
        <f t="shared" si="37"/>
        <v>&gt;₹500</v>
      </c>
      <c r="O781" s="39">
        <f t="shared" si="38"/>
        <v>54.773000000000003</v>
      </c>
    </row>
    <row r="782" spans="1:15" x14ac:dyDescent="0.25">
      <c r="A782" s="24" t="s">
        <v>6792</v>
      </c>
      <c r="B782" s="25" t="s">
        <v>15004</v>
      </c>
      <c r="C782" s="26" t="s">
        <v>13098</v>
      </c>
      <c r="D782" s="27">
        <v>499</v>
      </c>
      <c r="E782" s="27">
        <v>799</v>
      </c>
      <c r="F782" s="28">
        <v>0.38</v>
      </c>
      <c r="G782" s="25">
        <v>3.9</v>
      </c>
      <c r="H782" s="29">
        <v>6742</v>
      </c>
      <c r="I782" s="25" t="s">
        <v>6795</v>
      </c>
      <c r="J782" s="25" t="s">
        <v>13667</v>
      </c>
      <c r="K782" s="26" t="s">
        <v>6799</v>
      </c>
      <c r="L782" s="26" t="s">
        <v>6800</v>
      </c>
      <c r="M782" s="27">
        <f t="shared" si="36"/>
        <v>5386858</v>
      </c>
      <c r="N782" s="30" t="str">
        <f t="shared" si="37"/>
        <v>&gt;₹500</v>
      </c>
      <c r="O782" s="31">
        <f t="shared" si="38"/>
        <v>10.641999999999999</v>
      </c>
    </row>
    <row r="783" spans="1:15" x14ac:dyDescent="0.25">
      <c r="A783" s="32" t="s">
        <v>6803</v>
      </c>
      <c r="B783" s="33" t="s">
        <v>15005</v>
      </c>
      <c r="C783" s="34" t="s">
        <v>14291</v>
      </c>
      <c r="D783" s="35">
        <v>249</v>
      </c>
      <c r="E783" s="35">
        <v>600</v>
      </c>
      <c r="F783" s="36">
        <v>0.59</v>
      </c>
      <c r="G783" s="33">
        <v>4</v>
      </c>
      <c r="H783" s="37">
        <v>1208</v>
      </c>
      <c r="I783" s="33" t="s">
        <v>6805</v>
      </c>
      <c r="J783" s="33" t="s">
        <v>13668</v>
      </c>
      <c r="K783" s="34" t="s">
        <v>6809</v>
      </c>
      <c r="L783" s="34" t="s">
        <v>6810</v>
      </c>
      <c r="M783" s="35">
        <f t="shared" si="36"/>
        <v>724800</v>
      </c>
      <c r="N783" s="38" t="str">
        <f t="shared" si="37"/>
        <v>&gt;₹500</v>
      </c>
      <c r="O783" s="39">
        <f t="shared" si="38"/>
        <v>5.2080000000000002</v>
      </c>
    </row>
    <row r="784" spans="1:15" x14ac:dyDescent="0.25">
      <c r="A784" s="24" t="s">
        <v>312</v>
      </c>
      <c r="B784" s="25" t="s">
        <v>14341</v>
      </c>
      <c r="C784" s="26" t="s">
        <v>14291</v>
      </c>
      <c r="D784" s="27">
        <v>179</v>
      </c>
      <c r="E784" s="27">
        <v>499</v>
      </c>
      <c r="F784" s="28">
        <v>0.64</v>
      </c>
      <c r="G784" s="25">
        <v>4</v>
      </c>
      <c r="H784" s="29">
        <v>1933</v>
      </c>
      <c r="I784" s="25" t="s">
        <v>314</v>
      </c>
      <c r="J784" s="25" t="s">
        <v>13117</v>
      </c>
      <c r="K784" s="26" t="s">
        <v>13025</v>
      </c>
      <c r="L784" s="26" t="s">
        <v>13026</v>
      </c>
      <c r="M784" s="27">
        <f t="shared" si="36"/>
        <v>964567</v>
      </c>
      <c r="N784" s="30" t="str">
        <f t="shared" si="37"/>
        <v>₹200–₹500</v>
      </c>
      <c r="O784" s="31">
        <f t="shared" si="38"/>
        <v>5.9329999999999998</v>
      </c>
    </row>
    <row r="785" spans="1:15" x14ac:dyDescent="0.25">
      <c r="A785" s="32" t="s">
        <v>6814</v>
      </c>
      <c r="B785" s="33" t="s">
        <v>15006</v>
      </c>
      <c r="C785" s="34" t="s">
        <v>14291</v>
      </c>
      <c r="D785" s="35">
        <v>4449</v>
      </c>
      <c r="E785" s="35">
        <v>5734</v>
      </c>
      <c r="F785" s="36">
        <v>0.22</v>
      </c>
      <c r="G785" s="33">
        <v>4.4000000000000004</v>
      </c>
      <c r="H785" s="37">
        <v>25006</v>
      </c>
      <c r="I785" s="33" t="s">
        <v>6816</v>
      </c>
      <c r="J785" s="33" t="s">
        <v>13669</v>
      </c>
      <c r="K785" s="34" t="s">
        <v>6820</v>
      </c>
      <c r="L785" s="34" t="s">
        <v>13055</v>
      </c>
      <c r="M785" s="35">
        <f t="shared" si="36"/>
        <v>143384404</v>
      </c>
      <c r="N785" s="38" t="str">
        <f t="shared" si="37"/>
        <v>&gt;₹500</v>
      </c>
      <c r="O785" s="39">
        <f t="shared" si="38"/>
        <v>29.405999999999999</v>
      </c>
    </row>
    <row r="786" spans="1:15" x14ac:dyDescent="0.25">
      <c r="A786" s="24" t="s">
        <v>6823</v>
      </c>
      <c r="B786" s="25" t="s">
        <v>15007</v>
      </c>
      <c r="C786" s="26" t="s">
        <v>14291</v>
      </c>
      <c r="D786" s="27">
        <v>299</v>
      </c>
      <c r="E786" s="27">
        <v>550</v>
      </c>
      <c r="F786" s="28">
        <v>0.46</v>
      </c>
      <c r="G786" s="25">
        <v>4.5999999999999996</v>
      </c>
      <c r="H786" s="29">
        <v>33434</v>
      </c>
      <c r="I786" s="25" t="s">
        <v>6825</v>
      </c>
      <c r="J786" s="25" t="s">
        <v>13670</v>
      </c>
      <c r="K786" s="26" t="s">
        <v>6829</v>
      </c>
      <c r="L786" s="26" t="s">
        <v>6830</v>
      </c>
      <c r="M786" s="27">
        <f t="shared" si="36"/>
        <v>18388700</v>
      </c>
      <c r="N786" s="30" t="str">
        <f t="shared" si="37"/>
        <v>&gt;₹500</v>
      </c>
      <c r="O786" s="31">
        <f t="shared" si="38"/>
        <v>38.033999999999999</v>
      </c>
    </row>
    <row r="787" spans="1:15" x14ac:dyDescent="0.25">
      <c r="A787" s="32" t="s">
        <v>6833</v>
      </c>
      <c r="B787" s="33" t="s">
        <v>15008</v>
      </c>
      <c r="C787" s="34" t="s">
        <v>14291</v>
      </c>
      <c r="D787" s="35">
        <v>629</v>
      </c>
      <c r="E787" s="35">
        <v>1390</v>
      </c>
      <c r="F787" s="36">
        <v>0.55000000000000004</v>
      </c>
      <c r="G787" s="33">
        <v>4.4000000000000004</v>
      </c>
      <c r="H787" s="37">
        <v>6301</v>
      </c>
      <c r="I787" s="33" t="s">
        <v>6835</v>
      </c>
      <c r="J787" s="33" t="s">
        <v>13671</v>
      </c>
      <c r="K787" s="34" t="s">
        <v>6839</v>
      </c>
      <c r="L787" s="34" t="s">
        <v>6840</v>
      </c>
      <c r="M787" s="35">
        <f t="shared" si="36"/>
        <v>8758390</v>
      </c>
      <c r="N787" s="38" t="str">
        <f t="shared" si="37"/>
        <v>&gt;₹500</v>
      </c>
      <c r="O787" s="39">
        <f t="shared" si="38"/>
        <v>10.701000000000001</v>
      </c>
    </row>
    <row r="788" spans="1:15" x14ac:dyDescent="0.25">
      <c r="A788" s="24" t="s">
        <v>6843</v>
      </c>
      <c r="B788" s="25" t="s">
        <v>15009</v>
      </c>
      <c r="C788" s="26" t="s">
        <v>14291</v>
      </c>
      <c r="D788" s="27">
        <v>2595</v>
      </c>
      <c r="E788" s="27">
        <v>3295</v>
      </c>
      <c r="F788" s="28">
        <v>0.21</v>
      </c>
      <c r="G788" s="25">
        <v>4.4000000000000004</v>
      </c>
      <c r="H788" s="29">
        <v>22618</v>
      </c>
      <c r="I788" s="25" t="s">
        <v>6845</v>
      </c>
      <c r="J788" s="25" t="s">
        <v>13672</v>
      </c>
      <c r="K788" s="26" t="s">
        <v>6849</v>
      </c>
      <c r="L788" s="26" t="s">
        <v>6850</v>
      </c>
      <c r="M788" s="27">
        <f t="shared" si="36"/>
        <v>74526310</v>
      </c>
      <c r="N788" s="30" t="str">
        <f t="shared" si="37"/>
        <v>&gt;₹500</v>
      </c>
      <c r="O788" s="31">
        <f t="shared" si="38"/>
        <v>27.018000000000001</v>
      </c>
    </row>
    <row r="789" spans="1:15" x14ac:dyDescent="0.25">
      <c r="A789" s="32" t="s">
        <v>6855</v>
      </c>
      <c r="B789" s="33" t="s">
        <v>15010</v>
      </c>
      <c r="C789" s="34" t="s">
        <v>14291</v>
      </c>
      <c r="D789" s="35">
        <v>1799</v>
      </c>
      <c r="E789" s="35">
        <v>2911</v>
      </c>
      <c r="F789" s="36">
        <v>0.38</v>
      </c>
      <c r="G789" s="33">
        <v>4.3</v>
      </c>
      <c r="H789" s="37">
        <v>20342</v>
      </c>
      <c r="I789" s="33" t="s">
        <v>6857</v>
      </c>
      <c r="J789" s="33" t="s">
        <v>13673</v>
      </c>
      <c r="K789" s="34" t="s">
        <v>6861</v>
      </c>
      <c r="L789" s="34" t="s">
        <v>6862</v>
      </c>
      <c r="M789" s="35">
        <f t="shared" si="36"/>
        <v>59215562</v>
      </c>
      <c r="N789" s="38" t="str">
        <f t="shared" si="37"/>
        <v>&gt;₹500</v>
      </c>
      <c r="O789" s="39">
        <f t="shared" si="38"/>
        <v>24.641999999999999</v>
      </c>
    </row>
    <row r="790" spans="1:15" x14ac:dyDescent="0.25">
      <c r="A790" s="24" t="s">
        <v>6865</v>
      </c>
      <c r="B790" s="25" t="s">
        <v>15011</v>
      </c>
      <c r="C790" s="26" t="s">
        <v>14308</v>
      </c>
      <c r="D790" s="27">
        <v>90</v>
      </c>
      <c r="E790" s="27">
        <v>175</v>
      </c>
      <c r="F790" s="28">
        <v>0.49</v>
      </c>
      <c r="G790" s="25">
        <v>4.4000000000000004</v>
      </c>
      <c r="H790" s="29">
        <v>7429</v>
      </c>
      <c r="I790" s="25" t="s">
        <v>6867</v>
      </c>
      <c r="J790" s="25" t="s">
        <v>13674</v>
      </c>
      <c r="K790" s="26" t="s">
        <v>6871</v>
      </c>
      <c r="L790" s="26" t="s">
        <v>6872</v>
      </c>
      <c r="M790" s="27">
        <f t="shared" si="36"/>
        <v>1300075</v>
      </c>
      <c r="N790" s="30" t="str">
        <f t="shared" si="37"/>
        <v>&lt;₹200</v>
      </c>
      <c r="O790" s="31">
        <f t="shared" si="38"/>
        <v>11.829000000000001</v>
      </c>
    </row>
    <row r="791" spans="1:15" x14ac:dyDescent="0.25">
      <c r="A791" s="32" t="s">
        <v>6875</v>
      </c>
      <c r="B791" s="33" t="s">
        <v>15012</v>
      </c>
      <c r="C791" s="34" t="s">
        <v>14291</v>
      </c>
      <c r="D791" s="35">
        <v>599</v>
      </c>
      <c r="E791" s="35">
        <v>599</v>
      </c>
      <c r="F791" s="36">
        <v>0</v>
      </c>
      <c r="G791" s="33">
        <v>4</v>
      </c>
      <c r="H791" s="37">
        <v>26423</v>
      </c>
      <c r="I791" s="33" t="s">
        <v>6877</v>
      </c>
      <c r="J791" s="33" t="s">
        <v>13675</v>
      </c>
      <c r="K791" s="34" t="s">
        <v>6881</v>
      </c>
      <c r="L791" s="34" t="s">
        <v>6882</v>
      </c>
      <c r="M791" s="35">
        <f t="shared" si="36"/>
        <v>15827377</v>
      </c>
      <c r="N791" s="38" t="str">
        <f t="shared" si="37"/>
        <v>&gt;₹500</v>
      </c>
      <c r="O791" s="39">
        <f t="shared" si="38"/>
        <v>30.422999999999998</v>
      </c>
    </row>
    <row r="792" spans="1:15" x14ac:dyDescent="0.25">
      <c r="A792" s="24" t="s">
        <v>6885</v>
      </c>
      <c r="B792" s="25" t="s">
        <v>15013</v>
      </c>
      <c r="C792" s="26" t="s">
        <v>13098</v>
      </c>
      <c r="D792" s="27">
        <v>1999</v>
      </c>
      <c r="E792" s="27">
        <v>7999</v>
      </c>
      <c r="F792" s="28">
        <v>0.75</v>
      </c>
      <c r="G792" s="25">
        <v>4.2</v>
      </c>
      <c r="H792" s="29">
        <v>31305</v>
      </c>
      <c r="I792" s="25" t="s">
        <v>6887</v>
      </c>
      <c r="J792" s="25" t="s">
        <v>13676</v>
      </c>
      <c r="K792" s="26" t="s">
        <v>6891</v>
      </c>
      <c r="L792" s="26" t="s">
        <v>6892</v>
      </c>
      <c r="M792" s="27">
        <f t="shared" si="36"/>
        <v>250408695</v>
      </c>
      <c r="N792" s="30" t="str">
        <f t="shared" si="37"/>
        <v>&gt;₹500</v>
      </c>
      <c r="O792" s="31">
        <f t="shared" si="38"/>
        <v>35.505000000000003</v>
      </c>
    </row>
    <row r="793" spans="1:15" x14ac:dyDescent="0.25">
      <c r="A793" s="32" t="s">
        <v>6895</v>
      </c>
      <c r="B793" s="33" t="s">
        <v>15014</v>
      </c>
      <c r="C793" s="34" t="s">
        <v>14291</v>
      </c>
      <c r="D793" s="35">
        <v>2099</v>
      </c>
      <c r="E793" s="35">
        <v>3250</v>
      </c>
      <c r="F793" s="36">
        <v>0.35</v>
      </c>
      <c r="G793" s="33">
        <v>3.8</v>
      </c>
      <c r="H793" s="37">
        <v>11213</v>
      </c>
      <c r="I793" s="33" t="s">
        <v>6898</v>
      </c>
      <c r="J793" s="33" t="s">
        <v>13677</v>
      </c>
      <c r="K793" s="34" t="s">
        <v>6902</v>
      </c>
      <c r="L793" s="34" t="s">
        <v>6903</v>
      </c>
      <c r="M793" s="35">
        <f t="shared" si="36"/>
        <v>36442250</v>
      </c>
      <c r="N793" s="38" t="str">
        <f t="shared" si="37"/>
        <v>&gt;₹500</v>
      </c>
      <c r="O793" s="39">
        <f t="shared" si="38"/>
        <v>15.012999999999998</v>
      </c>
    </row>
    <row r="794" spans="1:15" x14ac:dyDescent="0.25">
      <c r="A794" s="24" t="s">
        <v>6906</v>
      </c>
      <c r="B794" s="25" t="s">
        <v>6907</v>
      </c>
      <c r="C794" s="26" t="s">
        <v>14291</v>
      </c>
      <c r="D794" s="27">
        <v>179</v>
      </c>
      <c r="E794" s="27">
        <v>499</v>
      </c>
      <c r="F794" s="28">
        <v>0.64</v>
      </c>
      <c r="G794" s="25">
        <v>4.0999999999999996</v>
      </c>
      <c r="H794" s="29">
        <v>10174</v>
      </c>
      <c r="I794" s="25" t="s">
        <v>6909</v>
      </c>
      <c r="J794" s="25" t="s">
        <v>13678</v>
      </c>
      <c r="K794" s="26" t="s">
        <v>6913</v>
      </c>
      <c r="L794" s="26" t="s">
        <v>6914</v>
      </c>
      <c r="M794" s="27">
        <f t="shared" si="36"/>
        <v>5076826</v>
      </c>
      <c r="N794" s="30" t="str">
        <f t="shared" si="37"/>
        <v>₹200–₹500</v>
      </c>
      <c r="O794" s="31">
        <f t="shared" si="38"/>
        <v>14.273999999999999</v>
      </c>
    </row>
    <row r="795" spans="1:15" x14ac:dyDescent="0.25">
      <c r="A795" s="32" t="s">
        <v>6917</v>
      </c>
      <c r="B795" s="33" t="s">
        <v>15015</v>
      </c>
      <c r="C795" s="34" t="s">
        <v>14291</v>
      </c>
      <c r="D795" s="35">
        <v>1345</v>
      </c>
      <c r="E795" s="35">
        <v>2295</v>
      </c>
      <c r="F795" s="36">
        <v>0.41</v>
      </c>
      <c r="G795" s="33">
        <v>4.2</v>
      </c>
      <c r="H795" s="37">
        <v>17413</v>
      </c>
      <c r="I795" s="33" t="s">
        <v>6919</v>
      </c>
      <c r="J795" s="33" t="s">
        <v>13679</v>
      </c>
      <c r="K795" s="34" t="s">
        <v>6923</v>
      </c>
      <c r="L795" s="34" t="s">
        <v>6924</v>
      </c>
      <c r="M795" s="35">
        <f t="shared" si="36"/>
        <v>39962835</v>
      </c>
      <c r="N795" s="38" t="str">
        <f t="shared" si="37"/>
        <v>&gt;₹500</v>
      </c>
      <c r="O795" s="39">
        <f t="shared" si="38"/>
        <v>21.613</v>
      </c>
    </row>
    <row r="796" spans="1:15" x14ac:dyDescent="0.25">
      <c r="A796" s="24" t="s">
        <v>6927</v>
      </c>
      <c r="B796" s="25" t="s">
        <v>15016</v>
      </c>
      <c r="C796" s="26" t="s">
        <v>13098</v>
      </c>
      <c r="D796" s="27">
        <v>349</v>
      </c>
      <c r="E796" s="27">
        <v>995</v>
      </c>
      <c r="F796" s="28">
        <v>0.65</v>
      </c>
      <c r="G796" s="25">
        <v>4.2</v>
      </c>
      <c r="H796" s="29">
        <v>6676</v>
      </c>
      <c r="I796" s="25" t="s">
        <v>6929</v>
      </c>
      <c r="J796" s="25" t="s">
        <v>13680</v>
      </c>
      <c r="K796" s="26" t="s">
        <v>6933</v>
      </c>
      <c r="L796" s="26" t="s">
        <v>6934</v>
      </c>
      <c r="M796" s="27">
        <f t="shared" si="36"/>
        <v>6642620</v>
      </c>
      <c r="N796" s="30" t="str">
        <f t="shared" si="37"/>
        <v>&gt;₹500</v>
      </c>
      <c r="O796" s="31">
        <f t="shared" si="38"/>
        <v>10.876000000000001</v>
      </c>
    </row>
    <row r="797" spans="1:15" x14ac:dyDescent="0.25">
      <c r="A797" s="32" t="s">
        <v>6937</v>
      </c>
      <c r="B797" s="33" t="s">
        <v>15017</v>
      </c>
      <c r="C797" s="34" t="s">
        <v>14291</v>
      </c>
      <c r="D797" s="35">
        <v>287</v>
      </c>
      <c r="E797" s="35">
        <v>499</v>
      </c>
      <c r="F797" s="36">
        <v>0.42</v>
      </c>
      <c r="G797" s="33">
        <v>4.4000000000000004</v>
      </c>
      <c r="H797" s="37">
        <v>8076</v>
      </c>
      <c r="I797" s="33" t="s">
        <v>6939</v>
      </c>
      <c r="J797" s="33" t="s">
        <v>13681</v>
      </c>
      <c r="K797" s="34" t="s">
        <v>6943</v>
      </c>
      <c r="L797" s="34" t="s">
        <v>6944</v>
      </c>
      <c r="M797" s="35">
        <f t="shared" si="36"/>
        <v>4029924</v>
      </c>
      <c r="N797" s="38" t="str">
        <f t="shared" si="37"/>
        <v>₹200–₹500</v>
      </c>
      <c r="O797" s="39">
        <f t="shared" si="38"/>
        <v>12.476000000000001</v>
      </c>
    </row>
    <row r="798" spans="1:15" x14ac:dyDescent="0.25">
      <c r="A798" s="24" t="s">
        <v>330</v>
      </c>
      <c r="B798" s="25" t="s">
        <v>14343</v>
      </c>
      <c r="C798" s="26" t="s">
        <v>14291</v>
      </c>
      <c r="D798" s="27">
        <v>599</v>
      </c>
      <c r="E798" s="27">
        <v>599</v>
      </c>
      <c r="F798" s="28">
        <v>0</v>
      </c>
      <c r="G798" s="25">
        <v>4.3</v>
      </c>
      <c r="H798" s="29">
        <v>355</v>
      </c>
      <c r="I798" s="25" t="s">
        <v>332</v>
      </c>
      <c r="J798" s="25" t="s">
        <v>13119</v>
      </c>
      <c r="K798" s="26" t="s">
        <v>336</v>
      </c>
      <c r="L798" s="26" t="s">
        <v>6947</v>
      </c>
      <c r="M798" s="27">
        <f t="shared" si="36"/>
        <v>212645</v>
      </c>
      <c r="N798" s="30" t="str">
        <f t="shared" si="37"/>
        <v>&gt;₹500</v>
      </c>
      <c r="O798" s="31">
        <f t="shared" si="38"/>
        <v>4.6549999999999994</v>
      </c>
    </row>
    <row r="799" spans="1:15" x14ac:dyDescent="0.25">
      <c r="A799" s="32" t="s">
        <v>6950</v>
      </c>
      <c r="B799" s="33" t="s">
        <v>15018</v>
      </c>
      <c r="C799" s="34" t="s">
        <v>14291</v>
      </c>
      <c r="D799" s="35">
        <v>349</v>
      </c>
      <c r="E799" s="35">
        <v>450</v>
      </c>
      <c r="F799" s="36">
        <v>0.22</v>
      </c>
      <c r="G799" s="33">
        <v>4.0999999999999996</v>
      </c>
      <c r="H799" s="37">
        <v>18656</v>
      </c>
      <c r="I799" s="33" t="s">
        <v>6952</v>
      </c>
      <c r="J799" s="33" t="s">
        <v>13682</v>
      </c>
      <c r="K799" s="34" t="s">
        <v>6956</v>
      </c>
      <c r="L799" s="34" t="s">
        <v>6957</v>
      </c>
      <c r="M799" s="35">
        <f t="shared" si="36"/>
        <v>8395200</v>
      </c>
      <c r="N799" s="38" t="str">
        <f t="shared" si="37"/>
        <v>₹200–₹500</v>
      </c>
      <c r="O799" s="39">
        <f t="shared" si="38"/>
        <v>22.756</v>
      </c>
    </row>
    <row r="800" spans="1:15" x14ac:dyDescent="0.25">
      <c r="A800" s="24" t="s">
        <v>6960</v>
      </c>
      <c r="B800" s="25" t="s">
        <v>15019</v>
      </c>
      <c r="C800" s="26" t="s">
        <v>13098</v>
      </c>
      <c r="D800" s="27">
        <v>879</v>
      </c>
      <c r="E800" s="27">
        <v>1109</v>
      </c>
      <c r="F800" s="28">
        <v>0.21</v>
      </c>
      <c r="G800" s="25">
        <v>4.4000000000000004</v>
      </c>
      <c r="H800" s="29">
        <v>31599</v>
      </c>
      <c r="I800" s="25" t="s">
        <v>6962</v>
      </c>
      <c r="J800" s="25" t="s">
        <v>13683</v>
      </c>
      <c r="K800" s="26" t="s">
        <v>6966</v>
      </c>
      <c r="L800" s="26" t="s">
        <v>6967</v>
      </c>
      <c r="M800" s="27">
        <f t="shared" si="36"/>
        <v>35043291</v>
      </c>
      <c r="N800" s="30" t="str">
        <f t="shared" si="37"/>
        <v>&gt;₹500</v>
      </c>
      <c r="O800" s="31">
        <f t="shared" si="38"/>
        <v>35.999000000000002</v>
      </c>
    </row>
    <row r="801" spans="1:15" x14ac:dyDescent="0.25">
      <c r="A801" s="32" t="s">
        <v>6971</v>
      </c>
      <c r="B801" s="33" t="s">
        <v>15020</v>
      </c>
      <c r="C801" s="34" t="s">
        <v>13098</v>
      </c>
      <c r="D801" s="35">
        <v>250</v>
      </c>
      <c r="E801" s="35">
        <v>250</v>
      </c>
      <c r="F801" s="36">
        <v>0</v>
      </c>
      <c r="G801" s="33">
        <v>3.9</v>
      </c>
      <c r="H801" s="37">
        <v>13971</v>
      </c>
      <c r="I801" s="33" t="s">
        <v>6973</v>
      </c>
      <c r="J801" s="33" t="s">
        <v>13684</v>
      </c>
      <c r="K801" s="34" t="s">
        <v>6977</v>
      </c>
      <c r="L801" s="34" t="s">
        <v>13056</v>
      </c>
      <c r="M801" s="35">
        <f t="shared" si="36"/>
        <v>3492750</v>
      </c>
      <c r="N801" s="38" t="str">
        <f t="shared" si="37"/>
        <v>₹200–₹500</v>
      </c>
      <c r="O801" s="39">
        <f t="shared" si="38"/>
        <v>17.870999999999999</v>
      </c>
    </row>
    <row r="802" spans="1:15" x14ac:dyDescent="0.25">
      <c r="A802" s="24" t="s">
        <v>6980</v>
      </c>
      <c r="B802" s="25" t="s">
        <v>15021</v>
      </c>
      <c r="C802" s="26" t="s">
        <v>13098</v>
      </c>
      <c r="D802" s="27">
        <v>199</v>
      </c>
      <c r="E802" s="27">
        <v>499</v>
      </c>
      <c r="F802" s="28">
        <v>0.6</v>
      </c>
      <c r="G802" s="25">
        <v>3.6</v>
      </c>
      <c r="H802" s="29">
        <v>2492</v>
      </c>
      <c r="I802" s="25" t="s">
        <v>6982</v>
      </c>
      <c r="J802" s="25" t="s">
        <v>13685</v>
      </c>
      <c r="K802" s="26" t="s">
        <v>6986</v>
      </c>
      <c r="L802" s="26" t="s">
        <v>6987</v>
      </c>
      <c r="M802" s="27">
        <f t="shared" si="36"/>
        <v>1243508</v>
      </c>
      <c r="N802" s="30" t="str">
        <f t="shared" si="37"/>
        <v>₹200–₹500</v>
      </c>
      <c r="O802" s="31">
        <f t="shared" si="38"/>
        <v>6.0920000000000005</v>
      </c>
    </row>
    <row r="803" spans="1:15" x14ac:dyDescent="0.25">
      <c r="A803" s="32" t="s">
        <v>366</v>
      </c>
      <c r="B803" s="33" t="s">
        <v>14346</v>
      </c>
      <c r="C803" s="34" t="s">
        <v>14291</v>
      </c>
      <c r="D803" s="35">
        <v>199</v>
      </c>
      <c r="E803" s="35">
        <v>999</v>
      </c>
      <c r="F803" s="36">
        <v>0.8</v>
      </c>
      <c r="G803" s="33">
        <v>4</v>
      </c>
      <c r="H803" s="37">
        <v>575</v>
      </c>
      <c r="I803" s="33" t="s">
        <v>368</v>
      </c>
      <c r="J803" s="33" t="s">
        <v>13122</v>
      </c>
      <c r="K803" s="34" t="s">
        <v>372</v>
      </c>
      <c r="L803" s="34" t="s">
        <v>373</v>
      </c>
      <c r="M803" s="35">
        <f t="shared" si="36"/>
        <v>574425</v>
      </c>
      <c r="N803" s="38" t="str">
        <f t="shared" si="37"/>
        <v>&gt;₹500</v>
      </c>
      <c r="O803" s="39">
        <f t="shared" si="38"/>
        <v>4.5750000000000002</v>
      </c>
    </row>
    <row r="804" spans="1:15" x14ac:dyDescent="0.25">
      <c r="A804" s="24" t="s">
        <v>6994</v>
      </c>
      <c r="B804" s="25" t="s">
        <v>15022</v>
      </c>
      <c r="C804" s="26" t="s">
        <v>14291</v>
      </c>
      <c r="D804" s="27">
        <v>149</v>
      </c>
      <c r="E804" s="27">
        <v>999</v>
      </c>
      <c r="F804" s="28">
        <v>0.85</v>
      </c>
      <c r="G804" s="25">
        <v>3.5</v>
      </c>
      <c r="H804" s="29">
        <v>2523</v>
      </c>
      <c r="I804" s="25" t="s">
        <v>6996</v>
      </c>
      <c r="J804" s="25" t="s">
        <v>13686</v>
      </c>
      <c r="K804" s="26" t="s">
        <v>7000</v>
      </c>
      <c r="L804" s="26" t="s">
        <v>7001</v>
      </c>
      <c r="M804" s="27">
        <f t="shared" si="36"/>
        <v>2520477</v>
      </c>
      <c r="N804" s="30" t="str">
        <f t="shared" si="37"/>
        <v>&gt;₹500</v>
      </c>
      <c r="O804" s="31">
        <f t="shared" si="38"/>
        <v>6.0229999999999997</v>
      </c>
    </row>
    <row r="805" spans="1:15" x14ac:dyDescent="0.25">
      <c r="A805" s="32" t="s">
        <v>7004</v>
      </c>
      <c r="B805" s="33" t="s">
        <v>15023</v>
      </c>
      <c r="C805" s="34" t="s">
        <v>14291</v>
      </c>
      <c r="D805" s="35">
        <v>469</v>
      </c>
      <c r="E805" s="35">
        <v>1499</v>
      </c>
      <c r="F805" s="36">
        <v>0.69</v>
      </c>
      <c r="G805" s="33">
        <v>4.0999999999999996</v>
      </c>
      <c r="H805" s="37">
        <v>352</v>
      </c>
      <c r="I805" s="33" t="s">
        <v>7006</v>
      </c>
      <c r="J805" s="33" t="s">
        <v>13687</v>
      </c>
      <c r="K805" s="34" t="s">
        <v>7010</v>
      </c>
      <c r="L805" s="34" t="s">
        <v>7011</v>
      </c>
      <c r="M805" s="35">
        <f t="shared" si="36"/>
        <v>527648</v>
      </c>
      <c r="N805" s="38" t="str">
        <f t="shared" si="37"/>
        <v>&gt;₹500</v>
      </c>
      <c r="O805" s="39">
        <f t="shared" si="38"/>
        <v>4.452</v>
      </c>
    </row>
    <row r="806" spans="1:15" x14ac:dyDescent="0.25">
      <c r="A806" s="24" t="s">
        <v>7014</v>
      </c>
      <c r="B806" s="25" t="s">
        <v>15024</v>
      </c>
      <c r="C806" s="26" t="s">
        <v>14291</v>
      </c>
      <c r="D806" s="27">
        <v>1187</v>
      </c>
      <c r="E806" s="27">
        <v>1929</v>
      </c>
      <c r="F806" s="28">
        <v>0.38</v>
      </c>
      <c r="G806" s="25">
        <v>4.0999999999999996</v>
      </c>
      <c r="H806" s="29">
        <v>1662</v>
      </c>
      <c r="I806" s="25" t="s">
        <v>7016</v>
      </c>
      <c r="J806" s="25" t="s">
        <v>13688</v>
      </c>
      <c r="K806" s="26" t="s">
        <v>7020</v>
      </c>
      <c r="L806" s="26" t="s">
        <v>7021</v>
      </c>
      <c r="M806" s="27">
        <f t="shared" si="36"/>
        <v>3205998</v>
      </c>
      <c r="N806" s="30" t="str">
        <f t="shared" si="37"/>
        <v>&gt;₹500</v>
      </c>
      <c r="O806" s="31">
        <f t="shared" si="38"/>
        <v>5.7619999999999996</v>
      </c>
    </row>
    <row r="807" spans="1:15" x14ac:dyDescent="0.25">
      <c r="A807" s="32" t="s">
        <v>7024</v>
      </c>
      <c r="B807" s="33" t="s">
        <v>15025</v>
      </c>
      <c r="C807" s="34" t="s">
        <v>14291</v>
      </c>
      <c r="D807" s="35">
        <v>849</v>
      </c>
      <c r="E807" s="35">
        <v>1499</v>
      </c>
      <c r="F807" s="36">
        <v>0.43</v>
      </c>
      <c r="G807" s="33">
        <v>4</v>
      </c>
      <c r="H807" s="37">
        <v>7352</v>
      </c>
      <c r="I807" s="33" t="s">
        <v>7027</v>
      </c>
      <c r="J807" s="33" t="s">
        <v>13689</v>
      </c>
      <c r="K807" s="34" t="s">
        <v>7031</v>
      </c>
      <c r="L807" s="34" t="s">
        <v>7032</v>
      </c>
      <c r="M807" s="35">
        <f t="shared" si="36"/>
        <v>11020648</v>
      </c>
      <c r="N807" s="38" t="str">
        <f t="shared" si="37"/>
        <v>&gt;₹500</v>
      </c>
      <c r="O807" s="39">
        <f t="shared" si="38"/>
        <v>11.352</v>
      </c>
    </row>
    <row r="808" spans="1:15" x14ac:dyDescent="0.25">
      <c r="A808" s="24" t="s">
        <v>7035</v>
      </c>
      <c r="B808" s="25" t="s">
        <v>15026</v>
      </c>
      <c r="C808" s="26" t="s">
        <v>14291</v>
      </c>
      <c r="D808" s="27">
        <v>328</v>
      </c>
      <c r="E808" s="27">
        <v>399</v>
      </c>
      <c r="F808" s="28">
        <v>0.18</v>
      </c>
      <c r="G808" s="25">
        <v>4.0999999999999996</v>
      </c>
      <c r="H808" s="29">
        <v>3441</v>
      </c>
      <c r="I808" s="25" t="s">
        <v>7037</v>
      </c>
      <c r="J808" s="25" t="s">
        <v>13690</v>
      </c>
      <c r="K808" s="26" t="s">
        <v>7041</v>
      </c>
      <c r="L808" s="26" t="s">
        <v>7042</v>
      </c>
      <c r="M808" s="27">
        <f t="shared" si="36"/>
        <v>1372959</v>
      </c>
      <c r="N808" s="30" t="str">
        <f t="shared" si="37"/>
        <v>₹200–₹500</v>
      </c>
      <c r="O808" s="31">
        <f t="shared" si="38"/>
        <v>7.5409999999999995</v>
      </c>
    </row>
    <row r="809" spans="1:15" x14ac:dyDescent="0.25">
      <c r="A809" s="32" t="s">
        <v>7045</v>
      </c>
      <c r="B809" s="33" t="s">
        <v>15027</v>
      </c>
      <c r="C809" s="34" t="s">
        <v>14291</v>
      </c>
      <c r="D809" s="35">
        <v>269</v>
      </c>
      <c r="E809" s="35">
        <v>699</v>
      </c>
      <c r="F809" s="36">
        <v>0.62</v>
      </c>
      <c r="G809" s="33">
        <v>4</v>
      </c>
      <c r="H809" s="37">
        <v>93</v>
      </c>
      <c r="I809" s="33" t="s">
        <v>7047</v>
      </c>
      <c r="J809" s="33" t="s">
        <v>13691</v>
      </c>
      <c r="K809" s="34" t="s">
        <v>7051</v>
      </c>
      <c r="L809" s="34" t="s">
        <v>7052</v>
      </c>
      <c r="M809" s="35">
        <f t="shared" si="36"/>
        <v>65007</v>
      </c>
      <c r="N809" s="38" t="str">
        <f t="shared" si="37"/>
        <v>&gt;₹500</v>
      </c>
      <c r="O809" s="39">
        <f t="shared" si="38"/>
        <v>4.093</v>
      </c>
    </row>
    <row r="810" spans="1:15" x14ac:dyDescent="0.25">
      <c r="A810" s="24" t="s">
        <v>7055</v>
      </c>
      <c r="B810" s="25" t="s">
        <v>15028</v>
      </c>
      <c r="C810" s="26" t="s">
        <v>13098</v>
      </c>
      <c r="D810" s="27">
        <v>299</v>
      </c>
      <c r="E810" s="27">
        <v>400</v>
      </c>
      <c r="F810" s="28">
        <v>0.25</v>
      </c>
      <c r="G810" s="25">
        <v>3.8</v>
      </c>
      <c r="H810" s="29">
        <v>40895</v>
      </c>
      <c r="I810" s="25" t="s">
        <v>7058</v>
      </c>
      <c r="J810" s="25" t="s">
        <v>13692</v>
      </c>
      <c r="K810" s="26" t="s">
        <v>7062</v>
      </c>
      <c r="L810" s="26" t="s">
        <v>7063</v>
      </c>
      <c r="M810" s="27">
        <f t="shared" si="36"/>
        <v>16358000</v>
      </c>
      <c r="N810" s="30" t="str">
        <f t="shared" si="37"/>
        <v>₹200–₹500</v>
      </c>
      <c r="O810" s="31">
        <f t="shared" si="38"/>
        <v>44.695</v>
      </c>
    </row>
    <row r="811" spans="1:15" x14ac:dyDescent="0.25">
      <c r="A811" s="32" t="s">
        <v>7066</v>
      </c>
      <c r="B811" s="33" t="s">
        <v>15029</v>
      </c>
      <c r="C811" s="34" t="s">
        <v>14291</v>
      </c>
      <c r="D811" s="35">
        <v>549</v>
      </c>
      <c r="E811" s="35">
        <v>1499</v>
      </c>
      <c r="F811" s="36">
        <v>0.63</v>
      </c>
      <c r="G811" s="33">
        <v>4.3</v>
      </c>
      <c r="H811" s="37">
        <v>11006</v>
      </c>
      <c r="I811" s="33" t="s">
        <v>7069</v>
      </c>
      <c r="J811" s="33" t="s">
        <v>13693</v>
      </c>
      <c r="K811" s="34" t="s">
        <v>7073</v>
      </c>
      <c r="L811" s="34" t="s">
        <v>7074</v>
      </c>
      <c r="M811" s="35">
        <f t="shared" si="36"/>
        <v>16497994</v>
      </c>
      <c r="N811" s="38" t="str">
        <f t="shared" si="37"/>
        <v>&gt;₹500</v>
      </c>
      <c r="O811" s="39">
        <f t="shared" si="38"/>
        <v>15.306000000000001</v>
      </c>
    </row>
    <row r="812" spans="1:15" x14ac:dyDescent="0.25">
      <c r="A812" s="24" t="s">
        <v>7077</v>
      </c>
      <c r="B812" s="25" t="s">
        <v>15030</v>
      </c>
      <c r="C812" s="26" t="s">
        <v>14308</v>
      </c>
      <c r="D812" s="27">
        <v>114</v>
      </c>
      <c r="E812" s="27">
        <v>120</v>
      </c>
      <c r="F812" s="28">
        <v>0.05</v>
      </c>
      <c r="G812" s="25">
        <v>4.2</v>
      </c>
      <c r="H812" s="29">
        <v>8938</v>
      </c>
      <c r="I812" s="25" t="s">
        <v>7079</v>
      </c>
      <c r="J812" s="25" t="s">
        <v>13694</v>
      </c>
      <c r="K812" s="26" t="s">
        <v>7083</v>
      </c>
      <c r="L812" s="26" t="s">
        <v>7084</v>
      </c>
      <c r="M812" s="27">
        <f t="shared" si="36"/>
        <v>1072560</v>
      </c>
      <c r="N812" s="30" t="str">
        <f t="shared" si="37"/>
        <v>&lt;₹200</v>
      </c>
      <c r="O812" s="31">
        <f t="shared" si="38"/>
        <v>13.138000000000002</v>
      </c>
    </row>
    <row r="813" spans="1:15" x14ac:dyDescent="0.25">
      <c r="A813" s="32" t="s">
        <v>7087</v>
      </c>
      <c r="B813" s="33" t="s">
        <v>15031</v>
      </c>
      <c r="C813" s="34" t="s">
        <v>14308</v>
      </c>
      <c r="D813" s="35">
        <v>120</v>
      </c>
      <c r="E813" s="35">
        <v>120</v>
      </c>
      <c r="F813" s="36">
        <v>0</v>
      </c>
      <c r="G813" s="33">
        <v>4.0999999999999996</v>
      </c>
      <c r="H813" s="37">
        <v>4308</v>
      </c>
      <c r="I813" s="33" t="s">
        <v>7090</v>
      </c>
      <c r="J813" s="33" t="s">
        <v>13695</v>
      </c>
      <c r="K813" s="34" t="s">
        <v>7094</v>
      </c>
      <c r="L813" s="34" t="s">
        <v>7095</v>
      </c>
      <c r="M813" s="35">
        <f t="shared" si="36"/>
        <v>516960</v>
      </c>
      <c r="N813" s="38" t="str">
        <f t="shared" si="37"/>
        <v>&lt;₹200</v>
      </c>
      <c r="O813" s="39">
        <f t="shared" si="38"/>
        <v>8.4079999999999995</v>
      </c>
    </row>
    <row r="814" spans="1:15" x14ac:dyDescent="0.25">
      <c r="A814" s="24" t="s">
        <v>396</v>
      </c>
      <c r="B814" s="25" t="s">
        <v>14349</v>
      </c>
      <c r="C814" s="26" t="s">
        <v>14291</v>
      </c>
      <c r="D814" s="27">
        <v>209</v>
      </c>
      <c r="E814" s="27">
        <v>695</v>
      </c>
      <c r="F814" s="28">
        <v>0.7</v>
      </c>
      <c r="G814" s="25">
        <v>4.5</v>
      </c>
      <c r="H814" s="29">
        <v>107686</v>
      </c>
      <c r="I814" s="25" t="s">
        <v>398</v>
      </c>
      <c r="J814" s="25" t="s">
        <v>13125</v>
      </c>
      <c r="K814" s="26" t="s">
        <v>402</v>
      </c>
      <c r="L814" s="26" t="s">
        <v>403</v>
      </c>
      <c r="M814" s="27">
        <f t="shared" si="36"/>
        <v>74841770</v>
      </c>
      <c r="N814" s="30" t="str">
        <f t="shared" si="37"/>
        <v>&gt;₹500</v>
      </c>
      <c r="O814" s="31">
        <f t="shared" si="38"/>
        <v>112.18600000000001</v>
      </c>
    </row>
    <row r="815" spans="1:15" x14ac:dyDescent="0.25">
      <c r="A815" s="32" t="s">
        <v>7101</v>
      </c>
      <c r="B815" s="33" t="s">
        <v>15032</v>
      </c>
      <c r="C815" s="34" t="s">
        <v>14291</v>
      </c>
      <c r="D815" s="35">
        <v>1490</v>
      </c>
      <c r="E815" s="35">
        <v>2295</v>
      </c>
      <c r="F815" s="36">
        <v>0.35</v>
      </c>
      <c r="G815" s="33">
        <v>4.5999999999999996</v>
      </c>
      <c r="H815" s="37">
        <v>10652</v>
      </c>
      <c r="I815" s="33" t="s">
        <v>7103</v>
      </c>
      <c r="J815" s="33" t="s">
        <v>13696</v>
      </c>
      <c r="K815" s="34" t="s">
        <v>7107</v>
      </c>
      <c r="L815" s="34" t="s">
        <v>7108</v>
      </c>
      <c r="M815" s="35">
        <f t="shared" si="36"/>
        <v>24446340</v>
      </c>
      <c r="N815" s="38" t="str">
        <f t="shared" si="37"/>
        <v>&gt;₹500</v>
      </c>
      <c r="O815" s="39">
        <f t="shared" si="38"/>
        <v>15.251999999999999</v>
      </c>
    </row>
    <row r="816" spans="1:15" x14ac:dyDescent="0.25">
      <c r="A816" s="24" t="s">
        <v>7111</v>
      </c>
      <c r="B816" s="25" t="s">
        <v>15033</v>
      </c>
      <c r="C816" s="26" t="s">
        <v>14305</v>
      </c>
      <c r="D816" s="27">
        <v>99</v>
      </c>
      <c r="E816" s="27">
        <v>99</v>
      </c>
      <c r="F816" s="28">
        <v>0</v>
      </c>
      <c r="G816" s="25">
        <v>4.3</v>
      </c>
      <c r="H816" s="29">
        <v>5036</v>
      </c>
      <c r="I816" s="25" t="s">
        <v>7114</v>
      </c>
      <c r="J816" s="25" t="s">
        <v>13697</v>
      </c>
      <c r="K816" s="26" t="s">
        <v>7118</v>
      </c>
      <c r="L816" s="26" t="s">
        <v>7119</v>
      </c>
      <c r="M816" s="27">
        <f t="shared" si="36"/>
        <v>498564</v>
      </c>
      <c r="N816" s="30" t="str">
        <f t="shared" si="37"/>
        <v>&lt;₹200</v>
      </c>
      <c r="O816" s="31">
        <f t="shared" si="38"/>
        <v>9.3359999999999985</v>
      </c>
    </row>
    <row r="817" spans="1:15" x14ac:dyDescent="0.25">
      <c r="A817" s="32" t="s">
        <v>7122</v>
      </c>
      <c r="B817" s="33" t="s">
        <v>15034</v>
      </c>
      <c r="C817" s="34" t="s">
        <v>14291</v>
      </c>
      <c r="D817" s="35">
        <v>149</v>
      </c>
      <c r="E817" s="35">
        <v>249</v>
      </c>
      <c r="F817" s="36">
        <v>0.4</v>
      </c>
      <c r="G817" s="33">
        <v>4</v>
      </c>
      <c r="H817" s="37">
        <v>5057</v>
      </c>
      <c r="I817" s="33" t="s">
        <v>7124</v>
      </c>
      <c r="J817" s="33" t="s">
        <v>13698</v>
      </c>
      <c r="K817" s="34" t="s">
        <v>7128</v>
      </c>
      <c r="L817" s="34" t="s">
        <v>7129</v>
      </c>
      <c r="M817" s="35">
        <f t="shared" si="36"/>
        <v>1259193</v>
      </c>
      <c r="N817" s="38" t="str">
        <f t="shared" si="37"/>
        <v>₹200–₹500</v>
      </c>
      <c r="O817" s="39">
        <f t="shared" si="38"/>
        <v>9.0570000000000004</v>
      </c>
    </row>
    <row r="818" spans="1:15" x14ac:dyDescent="0.25">
      <c r="A818" s="24" t="s">
        <v>7132</v>
      </c>
      <c r="B818" s="25" t="s">
        <v>15035</v>
      </c>
      <c r="C818" s="26" t="s">
        <v>14291</v>
      </c>
      <c r="D818" s="27">
        <v>575</v>
      </c>
      <c r="E818" s="27">
        <v>2799</v>
      </c>
      <c r="F818" s="28">
        <v>0.79</v>
      </c>
      <c r="G818" s="25">
        <v>4.2</v>
      </c>
      <c r="H818" s="29">
        <v>8537</v>
      </c>
      <c r="I818" s="25" t="s">
        <v>7134</v>
      </c>
      <c r="J818" s="25" t="s">
        <v>13699</v>
      </c>
      <c r="K818" s="26" t="s">
        <v>7138</v>
      </c>
      <c r="L818" s="26" t="s">
        <v>13057</v>
      </c>
      <c r="M818" s="27">
        <f t="shared" si="36"/>
        <v>23895063</v>
      </c>
      <c r="N818" s="30" t="str">
        <f t="shared" si="37"/>
        <v>&gt;₹500</v>
      </c>
      <c r="O818" s="31">
        <f t="shared" si="38"/>
        <v>12.737000000000002</v>
      </c>
    </row>
    <row r="819" spans="1:15" x14ac:dyDescent="0.25">
      <c r="A819" s="32" t="s">
        <v>7142</v>
      </c>
      <c r="B819" s="33" t="s">
        <v>7143</v>
      </c>
      <c r="C819" s="34" t="s">
        <v>14308</v>
      </c>
      <c r="D819" s="35">
        <v>178</v>
      </c>
      <c r="E819" s="35">
        <v>210</v>
      </c>
      <c r="F819" s="36">
        <v>0.15</v>
      </c>
      <c r="G819" s="33">
        <v>4.3</v>
      </c>
      <c r="H819" s="37">
        <v>2450</v>
      </c>
      <c r="I819" s="33" t="s">
        <v>7144</v>
      </c>
      <c r="J819" s="33" t="s">
        <v>13700</v>
      </c>
      <c r="K819" s="34" t="s">
        <v>7148</v>
      </c>
      <c r="L819" s="34" t="s">
        <v>7149</v>
      </c>
      <c r="M819" s="35">
        <f t="shared" si="36"/>
        <v>514500</v>
      </c>
      <c r="N819" s="38" t="str">
        <f t="shared" si="37"/>
        <v>₹200–₹500</v>
      </c>
      <c r="O819" s="39">
        <f t="shared" si="38"/>
        <v>6.75</v>
      </c>
    </row>
    <row r="820" spans="1:15" x14ac:dyDescent="0.25">
      <c r="A820" s="24" t="s">
        <v>7152</v>
      </c>
      <c r="B820" s="25" t="s">
        <v>15036</v>
      </c>
      <c r="C820" s="26" t="s">
        <v>13098</v>
      </c>
      <c r="D820" s="27">
        <v>1599</v>
      </c>
      <c r="E820" s="27">
        <v>3490</v>
      </c>
      <c r="F820" s="28">
        <v>0.54</v>
      </c>
      <c r="G820" s="25">
        <v>3.7</v>
      </c>
      <c r="H820" s="29">
        <v>676</v>
      </c>
      <c r="I820" s="25" t="s">
        <v>7154</v>
      </c>
      <c r="J820" s="25" t="s">
        <v>13701</v>
      </c>
      <c r="K820" s="26" t="s">
        <v>7158</v>
      </c>
      <c r="L820" s="26" t="s">
        <v>7159</v>
      </c>
      <c r="M820" s="27">
        <f t="shared" si="36"/>
        <v>2359240</v>
      </c>
      <c r="N820" s="30" t="str">
        <f t="shared" si="37"/>
        <v>&gt;₹500</v>
      </c>
      <c r="O820" s="31">
        <f t="shared" si="38"/>
        <v>4.3760000000000003</v>
      </c>
    </row>
    <row r="821" spans="1:15" x14ac:dyDescent="0.25">
      <c r="A821" s="32" t="s">
        <v>7162</v>
      </c>
      <c r="B821" s="33" t="s">
        <v>15037</v>
      </c>
      <c r="C821" s="34" t="s">
        <v>13098</v>
      </c>
      <c r="D821" s="35">
        <v>499</v>
      </c>
      <c r="E821" s="35">
        <v>1299</v>
      </c>
      <c r="F821" s="36">
        <v>0.62</v>
      </c>
      <c r="G821" s="33">
        <v>3.9</v>
      </c>
      <c r="H821" s="37">
        <v>1173</v>
      </c>
      <c r="I821" s="33" t="s">
        <v>7164</v>
      </c>
      <c r="J821" s="33" t="s">
        <v>13702</v>
      </c>
      <c r="K821" s="34" t="s">
        <v>7168</v>
      </c>
      <c r="L821" s="34" t="s">
        <v>7169</v>
      </c>
      <c r="M821" s="35">
        <f t="shared" si="36"/>
        <v>1523727</v>
      </c>
      <c r="N821" s="38" t="str">
        <f t="shared" si="37"/>
        <v>&gt;₹500</v>
      </c>
      <c r="O821" s="39">
        <f t="shared" si="38"/>
        <v>5.0730000000000004</v>
      </c>
    </row>
    <row r="822" spans="1:15" x14ac:dyDescent="0.25">
      <c r="A822" s="24" t="s">
        <v>7172</v>
      </c>
      <c r="B822" s="25" t="s">
        <v>15038</v>
      </c>
      <c r="C822" s="26" t="s">
        <v>14291</v>
      </c>
      <c r="D822" s="27">
        <v>199</v>
      </c>
      <c r="E822" s="27">
        <v>499</v>
      </c>
      <c r="F822" s="28">
        <v>0.6</v>
      </c>
      <c r="G822" s="25">
        <v>4.3</v>
      </c>
      <c r="H822" s="29">
        <v>9998</v>
      </c>
      <c r="I822" s="25" t="s">
        <v>7174</v>
      </c>
      <c r="J822" s="25" t="s">
        <v>13703</v>
      </c>
      <c r="K822" s="26" t="s">
        <v>7178</v>
      </c>
      <c r="L822" s="26" t="s">
        <v>7179</v>
      </c>
      <c r="M822" s="27">
        <f t="shared" si="36"/>
        <v>4989002</v>
      </c>
      <c r="N822" s="30" t="str">
        <f t="shared" si="37"/>
        <v>₹200–₹500</v>
      </c>
      <c r="O822" s="31">
        <f t="shared" si="38"/>
        <v>14.297999999999998</v>
      </c>
    </row>
    <row r="823" spans="1:15" x14ac:dyDescent="0.25">
      <c r="A823" s="32" t="s">
        <v>7182</v>
      </c>
      <c r="B823" s="33" t="s">
        <v>15039</v>
      </c>
      <c r="C823" s="34" t="s">
        <v>13098</v>
      </c>
      <c r="D823" s="35">
        <v>2499</v>
      </c>
      <c r="E823" s="35">
        <v>5999</v>
      </c>
      <c r="F823" s="36">
        <v>0.57999999999999996</v>
      </c>
      <c r="G823" s="33">
        <v>4.0999999999999996</v>
      </c>
      <c r="H823" s="37">
        <v>5852</v>
      </c>
      <c r="I823" s="33" t="s">
        <v>7184</v>
      </c>
      <c r="J823" s="33" t="s">
        <v>13704</v>
      </c>
      <c r="K823" s="34" t="s">
        <v>7188</v>
      </c>
      <c r="L823" s="34" t="s">
        <v>7189</v>
      </c>
      <c r="M823" s="35">
        <f t="shared" si="36"/>
        <v>35106148</v>
      </c>
      <c r="N823" s="38" t="str">
        <f t="shared" si="37"/>
        <v>&gt;₹500</v>
      </c>
      <c r="O823" s="39">
        <f t="shared" si="38"/>
        <v>9.952</v>
      </c>
    </row>
    <row r="824" spans="1:15" x14ac:dyDescent="0.25">
      <c r="A824" s="24" t="s">
        <v>7192</v>
      </c>
      <c r="B824" s="25" t="s">
        <v>15040</v>
      </c>
      <c r="C824" s="26" t="s">
        <v>14291</v>
      </c>
      <c r="D824" s="27">
        <v>199</v>
      </c>
      <c r="E824" s="27">
        <v>999</v>
      </c>
      <c r="F824" s="28">
        <v>0.8</v>
      </c>
      <c r="G824" s="25">
        <v>4.2</v>
      </c>
      <c r="H824" s="29">
        <v>362</v>
      </c>
      <c r="I824" s="25" t="s">
        <v>7195</v>
      </c>
      <c r="J824" s="25" t="s">
        <v>13705</v>
      </c>
      <c r="K824" s="26" t="s">
        <v>7199</v>
      </c>
      <c r="L824" s="26" t="s">
        <v>7200</v>
      </c>
      <c r="M824" s="27">
        <f t="shared" si="36"/>
        <v>361638</v>
      </c>
      <c r="N824" s="30" t="str">
        <f t="shared" si="37"/>
        <v>&gt;₹500</v>
      </c>
      <c r="O824" s="31">
        <f t="shared" si="38"/>
        <v>4.5620000000000003</v>
      </c>
    </row>
    <row r="825" spans="1:15" x14ac:dyDescent="0.25">
      <c r="A825" s="32" t="s">
        <v>7203</v>
      </c>
      <c r="B825" s="33" t="s">
        <v>15041</v>
      </c>
      <c r="C825" s="34" t="s">
        <v>13098</v>
      </c>
      <c r="D825" s="35">
        <v>939</v>
      </c>
      <c r="E825" s="35">
        <v>1800</v>
      </c>
      <c r="F825" s="36">
        <v>0.48</v>
      </c>
      <c r="G825" s="33">
        <v>4.5</v>
      </c>
      <c r="H825" s="37">
        <v>205052</v>
      </c>
      <c r="I825" s="33" t="s">
        <v>7205</v>
      </c>
      <c r="J825" s="33" t="s">
        <v>13706</v>
      </c>
      <c r="K825" s="34" t="s">
        <v>7209</v>
      </c>
      <c r="L825" s="34" t="s">
        <v>7210</v>
      </c>
      <c r="M825" s="35">
        <f t="shared" si="36"/>
        <v>369093600</v>
      </c>
      <c r="N825" s="38" t="str">
        <f t="shared" si="37"/>
        <v>&gt;₹500</v>
      </c>
      <c r="O825" s="39">
        <f t="shared" si="38"/>
        <v>209.55199999999999</v>
      </c>
    </row>
    <row r="826" spans="1:15" x14ac:dyDescent="0.25">
      <c r="A826" s="24" t="s">
        <v>7213</v>
      </c>
      <c r="B826" s="25" t="s">
        <v>15042</v>
      </c>
      <c r="C826" s="26" t="s">
        <v>13098</v>
      </c>
      <c r="D826" s="27">
        <v>2499</v>
      </c>
      <c r="E826" s="27">
        <v>9999</v>
      </c>
      <c r="F826" s="28">
        <v>0.75</v>
      </c>
      <c r="G826" s="25">
        <v>4</v>
      </c>
      <c r="H826" s="29">
        <v>9090</v>
      </c>
      <c r="I826" s="25" t="s">
        <v>7215</v>
      </c>
      <c r="J826" s="25" t="s">
        <v>13707</v>
      </c>
      <c r="K826" s="26" t="s">
        <v>7219</v>
      </c>
      <c r="L826" s="26" t="s">
        <v>7220</v>
      </c>
      <c r="M826" s="27">
        <f t="shared" si="36"/>
        <v>90890910</v>
      </c>
      <c r="N826" s="30" t="str">
        <f t="shared" si="37"/>
        <v>&gt;₹500</v>
      </c>
      <c r="O826" s="31">
        <f t="shared" si="38"/>
        <v>13.09</v>
      </c>
    </row>
    <row r="827" spans="1:15" x14ac:dyDescent="0.25">
      <c r="A827" s="32" t="s">
        <v>7223</v>
      </c>
      <c r="B827" s="33" t="s">
        <v>15043</v>
      </c>
      <c r="C827" s="34" t="s">
        <v>14291</v>
      </c>
      <c r="D827" s="35">
        <v>1439</v>
      </c>
      <c r="E827" s="35">
        <v>2890</v>
      </c>
      <c r="F827" s="36">
        <v>0.5</v>
      </c>
      <c r="G827" s="33">
        <v>4.5</v>
      </c>
      <c r="H827" s="37">
        <v>4099</v>
      </c>
      <c r="I827" s="33" t="s">
        <v>7225</v>
      </c>
      <c r="J827" s="33" t="s">
        <v>13708</v>
      </c>
      <c r="K827" s="34" t="s">
        <v>7229</v>
      </c>
      <c r="L827" s="34" t="s">
        <v>7230</v>
      </c>
      <c r="M827" s="35">
        <f t="shared" si="36"/>
        <v>11846110</v>
      </c>
      <c r="N827" s="38" t="str">
        <f t="shared" si="37"/>
        <v>&gt;₹500</v>
      </c>
      <c r="O827" s="39">
        <f t="shared" si="38"/>
        <v>8.5990000000000002</v>
      </c>
    </row>
    <row r="828" spans="1:15" x14ac:dyDescent="0.25">
      <c r="A828" s="24" t="s">
        <v>7233</v>
      </c>
      <c r="B828" s="25" t="s">
        <v>15044</v>
      </c>
      <c r="C828" s="26" t="s">
        <v>13098</v>
      </c>
      <c r="D828" s="27">
        <v>1099</v>
      </c>
      <c r="E828" s="27">
        <v>5999</v>
      </c>
      <c r="F828" s="28">
        <v>0.82</v>
      </c>
      <c r="G828" s="25">
        <v>3.5</v>
      </c>
      <c r="H828" s="29">
        <v>12966</v>
      </c>
      <c r="I828" s="25" t="s">
        <v>5296</v>
      </c>
      <c r="J828" s="25" t="s">
        <v>13709</v>
      </c>
      <c r="K828" s="26" t="s">
        <v>7238</v>
      </c>
      <c r="L828" s="26" t="s">
        <v>7239</v>
      </c>
      <c r="M828" s="27">
        <f t="shared" si="36"/>
        <v>77783034</v>
      </c>
      <c r="N828" s="30" t="str">
        <f t="shared" si="37"/>
        <v>&gt;₹500</v>
      </c>
      <c r="O828" s="31">
        <f t="shared" si="38"/>
        <v>16.466000000000001</v>
      </c>
    </row>
    <row r="829" spans="1:15" x14ac:dyDescent="0.25">
      <c r="A829" s="32" t="s">
        <v>7242</v>
      </c>
      <c r="B829" s="33" t="s">
        <v>7243</v>
      </c>
      <c r="C829" s="34" t="s">
        <v>14308</v>
      </c>
      <c r="D829" s="35">
        <v>157</v>
      </c>
      <c r="E829" s="35">
        <v>160</v>
      </c>
      <c r="F829" s="36">
        <v>0.02</v>
      </c>
      <c r="G829" s="33">
        <v>4.5</v>
      </c>
      <c r="H829" s="37">
        <v>4428</v>
      </c>
      <c r="I829" s="33" t="s">
        <v>7244</v>
      </c>
      <c r="J829" s="33" t="s">
        <v>13710</v>
      </c>
      <c r="K829" s="34" t="s">
        <v>7248</v>
      </c>
      <c r="L829" s="34" t="s">
        <v>7249</v>
      </c>
      <c r="M829" s="35">
        <f t="shared" si="36"/>
        <v>708480</v>
      </c>
      <c r="N829" s="38" t="str">
        <f t="shared" si="37"/>
        <v>&lt;₹200</v>
      </c>
      <c r="O829" s="39">
        <f t="shared" si="38"/>
        <v>8.9280000000000008</v>
      </c>
    </row>
    <row r="830" spans="1:15" x14ac:dyDescent="0.25">
      <c r="A830" s="24" t="s">
        <v>7254</v>
      </c>
      <c r="B830" s="25" t="s">
        <v>15045</v>
      </c>
      <c r="C830" s="26" t="s">
        <v>14291</v>
      </c>
      <c r="D830" s="27">
        <v>115</v>
      </c>
      <c r="E830" s="27">
        <v>999</v>
      </c>
      <c r="F830" s="28">
        <v>0.88</v>
      </c>
      <c r="G830" s="25">
        <v>3.3</v>
      </c>
      <c r="H830" s="29">
        <v>5692</v>
      </c>
      <c r="I830" s="25" t="s">
        <v>7256</v>
      </c>
      <c r="J830" s="25" t="s">
        <v>13711</v>
      </c>
      <c r="K830" s="26" t="s">
        <v>7260</v>
      </c>
      <c r="L830" s="26" t="s">
        <v>7261</v>
      </c>
      <c r="M830" s="27">
        <f t="shared" si="36"/>
        <v>5686308</v>
      </c>
      <c r="N830" s="30" t="str">
        <f t="shared" si="37"/>
        <v>&gt;₹500</v>
      </c>
      <c r="O830" s="31">
        <f t="shared" si="38"/>
        <v>8.9920000000000009</v>
      </c>
    </row>
    <row r="831" spans="1:15" x14ac:dyDescent="0.25">
      <c r="A831" s="32" t="s">
        <v>7264</v>
      </c>
      <c r="B831" s="33" t="s">
        <v>15046</v>
      </c>
      <c r="C831" s="34" t="s">
        <v>14291</v>
      </c>
      <c r="D831" s="35">
        <v>175</v>
      </c>
      <c r="E831" s="35">
        <v>499</v>
      </c>
      <c r="F831" s="36">
        <v>0.65</v>
      </c>
      <c r="G831" s="33">
        <v>4.0999999999999996</v>
      </c>
      <c r="H831" s="37">
        <v>21</v>
      </c>
      <c r="I831" s="33" t="s">
        <v>7266</v>
      </c>
      <c r="J831" s="33" t="s">
        <v>13712</v>
      </c>
      <c r="K831" s="34" t="s">
        <v>7270</v>
      </c>
      <c r="L831" s="34" t="s">
        <v>7271</v>
      </c>
      <c r="M831" s="35">
        <f t="shared" si="36"/>
        <v>10479</v>
      </c>
      <c r="N831" s="38" t="str">
        <f t="shared" si="37"/>
        <v>₹200–₹500</v>
      </c>
      <c r="O831" s="39">
        <f t="shared" si="38"/>
        <v>4.1209999999999996</v>
      </c>
    </row>
    <row r="832" spans="1:15" x14ac:dyDescent="0.25">
      <c r="A832" s="24" t="s">
        <v>7274</v>
      </c>
      <c r="B832" s="25" t="s">
        <v>15047</v>
      </c>
      <c r="C832" s="26" t="s">
        <v>13098</v>
      </c>
      <c r="D832" s="27">
        <v>1999</v>
      </c>
      <c r="E832" s="27">
        <v>4700</v>
      </c>
      <c r="F832" s="28">
        <v>0.56999999999999995</v>
      </c>
      <c r="G832" s="25">
        <v>3.8</v>
      </c>
      <c r="H832" s="29">
        <v>1880</v>
      </c>
      <c r="I832" s="25" t="s">
        <v>7276</v>
      </c>
      <c r="J832" s="25" t="s">
        <v>13713</v>
      </c>
      <c r="K832" s="26" t="s">
        <v>7280</v>
      </c>
      <c r="L832" s="26" t="s">
        <v>7281</v>
      </c>
      <c r="M832" s="27">
        <f t="shared" si="36"/>
        <v>8836000</v>
      </c>
      <c r="N832" s="30" t="str">
        <f t="shared" si="37"/>
        <v>&gt;₹500</v>
      </c>
      <c r="O832" s="31">
        <f t="shared" si="38"/>
        <v>5.68</v>
      </c>
    </row>
    <row r="833" spans="1:15" x14ac:dyDescent="0.25">
      <c r="A833" s="32" t="s">
        <v>7284</v>
      </c>
      <c r="B833" s="33" t="s">
        <v>15048</v>
      </c>
      <c r="C833" s="34" t="s">
        <v>14291</v>
      </c>
      <c r="D833" s="35">
        <v>3999</v>
      </c>
      <c r="E833" s="35">
        <v>4332.96</v>
      </c>
      <c r="F833" s="36">
        <v>0.08</v>
      </c>
      <c r="G833" s="33">
        <v>3.5</v>
      </c>
      <c r="H833" s="37">
        <v>21762</v>
      </c>
      <c r="I833" s="33" t="s">
        <v>7287</v>
      </c>
      <c r="J833" s="33" t="s">
        <v>13714</v>
      </c>
      <c r="K833" s="34" t="s">
        <v>7291</v>
      </c>
      <c r="L833" s="34" t="s">
        <v>7292</v>
      </c>
      <c r="M833" s="35">
        <f t="shared" si="36"/>
        <v>94293875.519999996</v>
      </c>
      <c r="N833" s="38" t="str">
        <f t="shared" si="37"/>
        <v>&gt;₹500</v>
      </c>
      <c r="O833" s="39">
        <f t="shared" si="38"/>
        <v>25.262</v>
      </c>
    </row>
    <row r="834" spans="1:15" x14ac:dyDescent="0.25">
      <c r="A834" s="24" t="s">
        <v>7295</v>
      </c>
      <c r="B834" s="25" t="s">
        <v>15049</v>
      </c>
      <c r="C834" s="26" t="s">
        <v>14291</v>
      </c>
      <c r="D834" s="27">
        <v>899</v>
      </c>
      <c r="E834" s="27">
        <v>1800</v>
      </c>
      <c r="F834" s="28">
        <v>0.5</v>
      </c>
      <c r="G834" s="25">
        <v>4.0999999999999996</v>
      </c>
      <c r="H834" s="29">
        <v>22375</v>
      </c>
      <c r="I834" s="25" t="s">
        <v>7297</v>
      </c>
      <c r="J834" s="25" t="s">
        <v>13715</v>
      </c>
      <c r="K834" s="26" t="s">
        <v>7301</v>
      </c>
      <c r="L834" s="26" t="s">
        <v>7302</v>
      </c>
      <c r="M834" s="27">
        <f t="shared" ref="M834:M897" si="39">E834 * H834</f>
        <v>40275000</v>
      </c>
      <c r="N834" s="30" t="str">
        <f t="shared" ref="N834:N897" si="40">IF(E834&lt;200, "&lt;₹200", IF(E834&lt;=500, "₹200–₹500", "&gt;₹500" ) )</f>
        <v>&gt;₹500</v>
      </c>
      <c r="O834" s="31">
        <f t="shared" ref="O834:O897" si="41">G834 + (H834/1000)</f>
        <v>26.475000000000001</v>
      </c>
    </row>
    <row r="835" spans="1:15" x14ac:dyDescent="0.25">
      <c r="A835" s="32" t="s">
        <v>7305</v>
      </c>
      <c r="B835" s="33" t="s">
        <v>15050</v>
      </c>
      <c r="C835" s="34" t="s">
        <v>14291</v>
      </c>
      <c r="D835" s="35">
        <v>299</v>
      </c>
      <c r="E835" s="35">
        <v>990</v>
      </c>
      <c r="F835" s="36">
        <v>0.7</v>
      </c>
      <c r="G835" s="33">
        <v>4.5</v>
      </c>
      <c r="H835" s="37">
        <v>2453</v>
      </c>
      <c r="I835" s="33" t="s">
        <v>7307</v>
      </c>
      <c r="J835" s="33" t="s">
        <v>13716</v>
      </c>
      <c r="K835" s="34" t="s">
        <v>7311</v>
      </c>
      <c r="L835" s="34" t="s">
        <v>7312</v>
      </c>
      <c r="M835" s="35">
        <f t="shared" si="39"/>
        <v>2428470</v>
      </c>
      <c r="N835" s="38" t="str">
        <f t="shared" si="40"/>
        <v>&gt;₹500</v>
      </c>
      <c r="O835" s="39">
        <f t="shared" si="41"/>
        <v>6.9529999999999994</v>
      </c>
    </row>
    <row r="836" spans="1:15" x14ac:dyDescent="0.25">
      <c r="A836" s="24" t="s">
        <v>7315</v>
      </c>
      <c r="B836" s="25" t="s">
        <v>15051</v>
      </c>
      <c r="C836" s="26" t="s">
        <v>14291</v>
      </c>
      <c r="D836" s="27">
        <v>3303</v>
      </c>
      <c r="E836" s="27">
        <v>4699</v>
      </c>
      <c r="F836" s="28">
        <v>0.3</v>
      </c>
      <c r="G836" s="25">
        <v>4.4000000000000004</v>
      </c>
      <c r="H836" s="29">
        <v>13544</v>
      </c>
      <c r="I836" s="25" t="s">
        <v>7317</v>
      </c>
      <c r="J836" s="25" t="s">
        <v>13717</v>
      </c>
      <c r="K836" s="26" t="s">
        <v>7321</v>
      </c>
      <c r="L836" s="26" t="s">
        <v>7322</v>
      </c>
      <c r="M836" s="27">
        <f t="shared" si="39"/>
        <v>63643256</v>
      </c>
      <c r="N836" s="30" t="str">
        <f t="shared" si="40"/>
        <v>&gt;₹500</v>
      </c>
      <c r="O836" s="31">
        <f t="shared" si="41"/>
        <v>17.944000000000003</v>
      </c>
    </row>
    <row r="837" spans="1:15" x14ac:dyDescent="0.25">
      <c r="A837" s="32" t="s">
        <v>7325</v>
      </c>
      <c r="B837" s="33" t="s">
        <v>15052</v>
      </c>
      <c r="C837" s="34" t="s">
        <v>14291</v>
      </c>
      <c r="D837" s="35">
        <v>1890</v>
      </c>
      <c r="E837" s="35">
        <v>5490</v>
      </c>
      <c r="F837" s="36">
        <v>0.66</v>
      </c>
      <c r="G837" s="33">
        <v>4.0999999999999996</v>
      </c>
      <c r="H837" s="37">
        <v>10976</v>
      </c>
      <c r="I837" s="33" t="s">
        <v>7327</v>
      </c>
      <c r="J837" s="33" t="s">
        <v>13718</v>
      </c>
      <c r="K837" s="34" t="s">
        <v>7331</v>
      </c>
      <c r="L837" s="34" t="s">
        <v>7332</v>
      </c>
      <c r="M837" s="35">
        <f t="shared" si="39"/>
        <v>60258240</v>
      </c>
      <c r="N837" s="38" t="str">
        <f t="shared" si="40"/>
        <v>&gt;₹500</v>
      </c>
      <c r="O837" s="39">
        <f t="shared" si="41"/>
        <v>15.076000000000001</v>
      </c>
    </row>
    <row r="838" spans="1:15" x14ac:dyDescent="0.25">
      <c r="A838" s="24" t="s">
        <v>7335</v>
      </c>
      <c r="B838" s="25" t="s">
        <v>7336</v>
      </c>
      <c r="C838" s="26" t="s">
        <v>14308</v>
      </c>
      <c r="D838" s="27">
        <v>90</v>
      </c>
      <c r="E838" s="27">
        <v>100</v>
      </c>
      <c r="F838" s="28">
        <v>0.1</v>
      </c>
      <c r="G838" s="25">
        <v>4.3</v>
      </c>
      <c r="H838" s="29">
        <v>3061</v>
      </c>
      <c r="I838" s="25" t="s">
        <v>7337</v>
      </c>
      <c r="J838" s="25" t="s">
        <v>13719</v>
      </c>
      <c r="K838" s="26" t="s">
        <v>7341</v>
      </c>
      <c r="L838" s="26" t="s">
        <v>7342</v>
      </c>
      <c r="M838" s="27">
        <f t="shared" si="39"/>
        <v>306100</v>
      </c>
      <c r="N838" s="30" t="str">
        <f t="shared" si="40"/>
        <v>&lt;₹200</v>
      </c>
      <c r="O838" s="31">
        <f t="shared" si="41"/>
        <v>7.3609999999999998</v>
      </c>
    </row>
    <row r="839" spans="1:15" x14ac:dyDescent="0.25">
      <c r="A839" s="32" t="s">
        <v>7345</v>
      </c>
      <c r="B839" s="33" t="s">
        <v>15053</v>
      </c>
      <c r="C839" s="34" t="s">
        <v>13098</v>
      </c>
      <c r="D839" s="35">
        <v>1599</v>
      </c>
      <c r="E839" s="35">
        <v>2790</v>
      </c>
      <c r="F839" s="36">
        <v>0.43</v>
      </c>
      <c r="G839" s="33">
        <v>3.6</v>
      </c>
      <c r="H839" s="37">
        <v>2272</v>
      </c>
      <c r="I839" s="33" t="s">
        <v>7347</v>
      </c>
      <c r="J839" s="33" t="s">
        <v>13720</v>
      </c>
      <c r="K839" s="34" t="s">
        <v>7351</v>
      </c>
      <c r="L839" s="34" t="s">
        <v>7352</v>
      </c>
      <c r="M839" s="35">
        <f t="shared" si="39"/>
        <v>6338880</v>
      </c>
      <c r="N839" s="38" t="str">
        <f t="shared" si="40"/>
        <v>&gt;₹500</v>
      </c>
      <c r="O839" s="39">
        <f t="shared" si="41"/>
        <v>5.8719999999999999</v>
      </c>
    </row>
    <row r="840" spans="1:15" x14ac:dyDescent="0.25">
      <c r="A840" s="24" t="s">
        <v>7355</v>
      </c>
      <c r="B840" s="25" t="s">
        <v>15054</v>
      </c>
      <c r="C840" s="26" t="s">
        <v>14291</v>
      </c>
      <c r="D840" s="27">
        <v>599</v>
      </c>
      <c r="E840" s="27">
        <v>999</v>
      </c>
      <c r="F840" s="28">
        <v>0.4</v>
      </c>
      <c r="G840" s="25">
        <v>4</v>
      </c>
      <c r="H840" s="29">
        <v>7601</v>
      </c>
      <c r="I840" s="25" t="s">
        <v>7357</v>
      </c>
      <c r="J840" s="25" t="s">
        <v>13721</v>
      </c>
      <c r="K840" s="26" t="s">
        <v>7361</v>
      </c>
      <c r="L840" s="26" t="s">
        <v>7362</v>
      </c>
      <c r="M840" s="27">
        <f t="shared" si="39"/>
        <v>7593399</v>
      </c>
      <c r="N840" s="30" t="str">
        <f t="shared" si="40"/>
        <v>&gt;₹500</v>
      </c>
      <c r="O840" s="31">
        <f t="shared" si="41"/>
        <v>11.600999999999999</v>
      </c>
    </row>
    <row r="841" spans="1:15" x14ac:dyDescent="0.25">
      <c r="A841" s="32" t="s">
        <v>7367</v>
      </c>
      <c r="B841" s="33" t="s">
        <v>15055</v>
      </c>
      <c r="C841" s="34" t="s">
        <v>14291</v>
      </c>
      <c r="D841" s="35">
        <v>425</v>
      </c>
      <c r="E841" s="35">
        <v>899</v>
      </c>
      <c r="F841" s="36">
        <v>0.53</v>
      </c>
      <c r="G841" s="33">
        <v>4.5</v>
      </c>
      <c r="H841" s="37">
        <v>4219</v>
      </c>
      <c r="I841" s="33" t="s">
        <v>7369</v>
      </c>
      <c r="J841" s="33" t="s">
        <v>13722</v>
      </c>
      <c r="K841" s="34" t="s">
        <v>7373</v>
      </c>
      <c r="L841" s="34" t="s">
        <v>7374</v>
      </c>
      <c r="M841" s="35">
        <f t="shared" si="39"/>
        <v>3792881</v>
      </c>
      <c r="N841" s="38" t="str">
        <f t="shared" si="40"/>
        <v>&gt;₹500</v>
      </c>
      <c r="O841" s="39">
        <f t="shared" si="41"/>
        <v>8.7190000000000012</v>
      </c>
    </row>
    <row r="842" spans="1:15" x14ac:dyDescent="0.25">
      <c r="A842" s="24" t="s">
        <v>7377</v>
      </c>
      <c r="B842" s="25" t="s">
        <v>15056</v>
      </c>
      <c r="C842" s="26" t="s">
        <v>13098</v>
      </c>
      <c r="D842" s="27">
        <v>1499</v>
      </c>
      <c r="E842" s="27">
        <v>3999</v>
      </c>
      <c r="F842" s="28">
        <v>0.63</v>
      </c>
      <c r="G842" s="25">
        <v>4.2</v>
      </c>
      <c r="H842" s="29">
        <v>42775</v>
      </c>
      <c r="I842" s="25" t="s">
        <v>7379</v>
      </c>
      <c r="J842" s="25" t="s">
        <v>13723</v>
      </c>
      <c r="K842" s="26" t="s">
        <v>7383</v>
      </c>
      <c r="L842" s="26" t="s">
        <v>13058</v>
      </c>
      <c r="M842" s="27">
        <f t="shared" si="39"/>
        <v>171057225</v>
      </c>
      <c r="N842" s="30" t="str">
        <f t="shared" si="40"/>
        <v>&gt;₹500</v>
      </c>
      <c r="O842" s="31">
        <f t="shared" si="41"/>
        <v>46.975000000000001</v>
      </c>
    </row>
    <row r="843" spans="1:15" x14ac:dyDescent="0.25">
      <c r="A843" s="32" t="s">
        <v>7386</v>
      </c>
      <c r="B843" s="33" t="s">
        <v>15057</v>
      </c>
      <c r="C843" s="34" t="s">
        <v>14291</v>
      </c>
      <c r="D843" s="35">
        <v>549</v>
      </c>
      <c r="E843" s="35">
        <v>2499</v>
      </c>
      <c r="F843" s="36">
        <v>0.78</v>
      </c>
      <c r="G843" s="33">
        <v>4.3</v>
      </c>
      <c r="H843" s="37">
        <v>5556</v>
      </c>
      <c r="I843" s="33" t="s">
        <v>7388</v>
      </c>
      <c r="J843" s="33" t="s">
        <v>13724</v>
      </c>
      <c r="K843" s="34" t="s">
        <v>7392</v>
      </c>
      <c r="L843" s="34" t="s">
        <v>7393</v>
      </c>
      <c r="M843" s="35">
        <f t="shared" si="39"/>
        <v>13884444</v>
      </c>
      <c r="N843" s="38" t="str">
        <f t="shared" si="40"/>
        <v>&gt;₹500</v>
      </c>
      <c r="O843" s="39">
        <f t="shared" si="41"/>
        <v>9.8559999999999999</v>
      </c>
    </row>
    <row r="844" spans="1:15" x14ac:dyDescent="0.25">
      <c r="A844" s="24" t="s">
        <v>7397</v>
      </c>
      <c r="B844" s="25" t="s">
        <v>15058</v>
      </c>
      <c r="C844" s="26" t="s">
        <v>14291</v>
      </c>
      <c r="D844" s="27">
        <v>1295</v>
      </c>
      <c r="E844" s="27">
        <v>1645</v>
      </c>
      <c r="F844" s="28">
        <v>0.21</v>
      </c>
      <c r="G844" s="25">
        <v>4.5999999999999996</v>
      </c>
      <c r="H844" s="29">
        <v>12375</v>
      </c>
      <c r="I844" s="25" t="s">
        <v>7399</v>
      </c>
      <c r="J844" s="25" t="s">
        <v>13725</v>
      </c>
      <c r="K844" s="26" t="s">
        <v>7403</v>
      </c>
      <c r="L844" s="26" t="s">
        <v>7404</v>
      </c>
      <c r="M844" s="27">
        <f t="shared" si="39"/>
        <v>20356875</v>
      </c>
      <c r="N844" s="30" t="str">
        <f t="shared" si="40"/>
        <v>&gt;₹500</v>
      </c>
      <c r="O844" s="31">
        <f t="shared" si="41"/>
        <v>16.975000000000001</v>
      </c>
    </row>
    <row r="845" spans="1:15" x14ac:dyDescent="0.25">
      <c r="A845" s="32" t="s">
        <v>7407</v>
      </c>
      <c r="B845" s="33" t="s">
        <v>15059</v>
      </c>
      <c r="C845" s="34" t="s">
        <v>14305</v>
      </c>
      <c r="D845" s="35">
        <v>310</v>
      </c>
      <c r="E845" s="35">
        <v>310</v>
      </c>
      <c r="F845" s="36">
        <v>0</v>
      </c>
      <c r="G845" s="33">
        <v>4.5</v>
      </c>
      <c r="H845" s="37">
        <v>5882</v>
      </c>
      <c r="I845" s="33" t="s">
        <v>7409</v>
      </c>
      <c r="J845" s="33" t="s">
        <v>13726</v>
      </c>
      <c r="K845" s="34" t="s">
        <v>7413</v>
      </c>
      <c r="L845" s="34" t="s">
        <v>7414</v>
      </c>
      <c r="M845" s="35">
        <f t="shared" si="39"/>
        <v>1823420</v>
      </c>
      <c r="N845" s="38" t="str">
        <f t="shared" si="40"/>
        <v>₹200–₹500</v>
      </c>
      <c r="O845" s="39">
        <f t="shared" si="41"/>
        <v>10.382</v>
      </c>
    </row>
    <row r="846" spans="1:15" x14ac:dyDescent="0.25">
      <c r="A846" s="24" t="s">
        <v>7419</v>
      </c>
      <c r="B846" s="25" t="s">
        <v>15060</v>
      </c>
      <c r="C846" s="26" t="s">
        <v>14291</v>
      </c>
      <c r="D846" s="27">
        <v>1149</v>
      </c>
      <c r="E846" s="27">
        <v>1499</v>
      </c>
      <c r="F846" s="28">
        <v>0.23</v>
      </c>
      <c r="G846" s="25">
        <v>4.0999999999999996</v>
      </c>
      <c r="H846" s="29">
        <v>10443</v>
      </c>
      <c r="I846" s="25" t="s">
        <v>7421</v>
      </c>
      <c r="J846" s="25" t="s">
        <v>13727</v>
      </c>
      <c r="K846" s="26" t="s">
        <v>7425</v>
      </c>
      <c r="L846" s="26" t="s">
        <v>7426</v>
      </c>
      <c r="M846" s="27">
        <f t="shared" si="39"/>
        <v>15654057</v>
      </c>
      <c r="N846" s="30" t="str">
        <f t="shared" si="40"/>
        <v>&gt;₹500</v>
      </c>
      <c r="O846" s="31">
        <f t="shared" si="41"/>
        <v>14.542999999999999</v>
      </c>
    </row>
    <row r="847" spans="1:15" x14ac:dyDescent="0.25">
      <c r="A847" s="32" t="s">
        <v>7429</v>
      </c>
      <c r="B847" s="33" t="s">
        <v>15061</v>
      </c>
      <c r="C847" s="34" t="s">
        <v>14291</v>
      </c>
      <c r="D847" s="35">
        <v>499</v>
      </c>
      <c r="E847" s="35">
        <v>1299</v>
      </c>
      <c r="F847" s="36">
        <v>0.62</v>
      </c>
      <c r="G847" s="33">
        <v>4.5</v>
      </c>
      <c r="H847" s="37">
        <v>434</v>
      </c>
      <c r="I847" s="33" t="s">
        <v>7431</v>
      </c>
      <c r="J847" s="33" t="s">
        <v>13728</v>
      </c>
      <c r="K847" s="34" t="s">
        <v>7435</v>
      </c>
      <c r="L847" s="34" t="s">
        <v>7436</v>
      </c>
      <c r="M847" s="35">
        <f t="shared" si="39"/>
        <v>563766</v>
      </c>
      <c r="N847" s="38" t="str">
        <f t="shared" si="40"/>
        <v>&gt;₹500</v>
      </c>
      <c r="O847" s="39">
        <f t="shared" si="41"/>
        <v>4.9340000000000002</v>
      </c>
    </row>
    <row r="848" spans="1:15" x14ac:dyDescent="0.25">
      <c r="A848" s="24" t="s">
        <v>7439</v>
      </c>
      <c r="B848" s="25" t="s">
        <v>15062</v>
      </c>
      <c r="C848" s="26" t="s">
        <v>13098</v>
      </c>
      <c r="D848" s="27">
        <v>999</v>
      </c>
      <c r="E848" s="27">
        <v>4199</v>
      </c>
      <c r="F848" s="28">
        <v>0.76</v>
      </c>
      <c r="G848" s="25">
        <v>3.5</v>
      </c>
      <c r="H848" s="29">
        <v>1913</v>
      </c>
      <c r="I848" s="25" t="s">
        <v>7441</v>
      </c>
      <c r="J848" s="25" t="s">
        <v>13729</v>
      </c>
      <c r="K848" s="26" t="s">
        <v>7445</v>
      </c>
      <c r="L848" s="26" t="s">
        <v>7446</v>
      </c>
      <c r="M848" s="27">
        <f t="shared" si="39"/>
        <v>8032687</v>
      </c>
      <c r="N848" s="30" t="str">
        <f t="shared" si="40"/>
        <v>&gt;₹500</v>
      </c>
      <c r="O848" s="31">
        <f t="shared" si="41"/>
        <v>5.4130000000000003</v>
      </c>
    </row>
    <row r="849" spans="1:15" x14ac:dyDescent="0.25">
      <c r="A849" s="32" t="s">
        <v>7449</v>
      </c>
      <c r="B849" s="33" t="s">
        <v>15063</v>
      </c>
      <c r="C849" s="34" t="s">
        <v>14291</v>
      </c>
      <c r="D849" s="35">
        <v>1709</v>
      </c>
      <c r="E849" s="35">
        <v>4000</v>
      </c>
      <c r="F849" s="36">
        <v>0.56999999999999995</v>
      </c>
      <c r="G849" s="33">
        <v>4.4000000000000004</v>
      </c>
      <c r="H849" s="37">
        <v>3029</v>
      </c>
      <c r="I849" s="33" t="s">
        <v>7451</v>
      </c>
      <c r="J849" s="33" t="s">
        <v>13730</v>
      </c>
      <c r="K849" s="34" t="s">
        <v>7455</v>
      </c>
      <c r="L849" s="34" t="s">
        <v>7456</v>
      </c>
      <c r="M849" s="35">
        <f t="shared" si="39"/>
        <v>12116000</v>
      </c>
      <c r="N849" s="38" t="str">
        <f t="shared" si="40"/>
        <v>&gt;₹500</v>
      </c>
      <c r="O849" s="39">
        <f t="shared" si="41"/>
        <v>7.4290000000000003</v>
      </c>
    </row>
    <row r="850" spans="1:15" x14ac:dyDescent="0.25">
      <c r="A850" s="24" t="s">
        <v>7459</v>
      </c>
      <c r="B850" s="25" t="s">
        <v>15064</v>
      </c>
      <c r="C850" s="26" t="s">
        <v>14308</v>
      </c>
      <c r="D850" s="27">
        <v>250</v>
      </c>
      <c r="E850" s="27">
        <v>250</v>
      </c>
      <c r="F850" s="28">
        <v>0</v>
      </c>
      <c r="G850" s="25">
        <v>4.2</v>
      </c>
      <c r="H850" s="29">
        <v>2628</v>
      </c>
      <c r="I850" s="25" t="s">
        <v>7461</v>
      </c>
      <c r="J850" s="25" t="s">
        <v>13731</v>
      </c>
      <c r="K850" s="26" t="s">
        <v>7465</v>
      </c>
      <c r="L850" s="26" t="s">
        <v>7466</v>
      </c>
      <c r="M850" s="27">
        <f t="shared" si="39"/>
        <v>657000</v>
      </c>
      <c r="N850" s="30" t="str">
        <f t="shared" si="40"/>
        <v>₹200–₹500</v>
      </c>
      <c r="O850" s="31">
        <f t="shared" si="41"/>
        <v>6.8280000000000003</v>
      </c>
    </row>
    <row r="851" spans="1:15" x14ac:dyDescent="0.25">
      <c r="A851" s="32" t="s">
        <v>7470</v>
      </c>
      <c r="B851" s="33" t="s">
        <v>15065</v>
      </c>
      <c r="C851" s="34" t="s">
        <v>14305</v>
      </c>
      <c r="D851" s="35">
        <v>90</v>
      </c>
      <c r="E851" s="35">
        <v>100</v>
      </c>
      <c r="F851" s="36">
        <v>0.1</v>
      </c>
      <c r="G851" s="33">
        <v>4.4000000000000004</v>
      </c>
      <c r="H851" s="37">
        <v>10718</v>
      </c>
      <c r="I851" s="33" t="s">
        <v>7473</v>
      </c>
      <c r="J851" s="33" t="s">
        <v>13732</v>
      </c>
      <c r="K851" s="34" t="s">
        <v>7477</v>
      </c>
      <c r="L851" s="34" t="s">
        <v>7478</v>
      </c>
      <c r="M851" s="35">
        <f t="shared" si="39"/>
        <v>1071800</v>
      </c>
      <c r="N851" s="38" t="str">
        <f t="shared" si="40"/>
        <v>&lt;₹200</v>
      </c>
      <c r="O851" s="39">
        <f t="shared" si="41"/>
        <v>15.118</v>
      </c>
    </row>
    <row r="852" spans="1:15" x14ac:dyDescent="0.25">
      <c r="A852" s="24" t="s">
        <v>7481</v>
      </c>
      <c r="B852" s="25" t="s">
        <v>15066</v>
      </c>
      <c r="C852" s="26" t="s">
        <v>13098</v>
      </c>
      <c r="D852" s="27">
        <v>2025</v>
      </c>
      <c r="E852" s="27">
        <v>5999</v>
      </c>
      <c r="F852" s="28">
        <v>0.66</v>
      </c>
      <c r="G852" s="25">
        <v>4.2</v>
      </c>
      <c r="H852" s="29">
        <v>6233</v>
      </c>
      <c r="I852" s="25" t="s">
        <v>7483</v>
      </c>
      <c r="J852" s="25" t="s">
        <v>13733</v>
      </c>
      <c r="K852" s="26" t="s">
        <v>7487</v>
      </c>
      <c r="L852" s="26" t="s">
        <v>7488</v>
      </c>
      <c r="M852" s="27">
        <f t="shared" si="39"/>
        <v>37391767</v>
      </c>
      <c r="N852" s="30" t="str">
        <f t="shared" si="40"/>
        <v>&gt;₹500</v>
      </c>
      <c r="O852" s="31">
        <f t="shared" si="41"/>
        <v>10.433</v>
      </c>
    </row>
    <row r="853" spans="1:15" x14ac:dyDescent="0.25">
      <c r="A853" s="32" t="s">
        <v>7491</v>
      </c>
      <c r="B853" s="33" t="s">
        <v>15067</v>
      </c>
      <c r="C853" s="34" t="s">
        <v>14291</v>
      </c>
      <c r="D853" s="35">
        <v>1495</v>
      </c>
      <c r="E853" s="35">
        <v>1995</v>
      </c>
      <c r="F853" s="36">
        <v>0.25</v>
      </c>
      <c r="G853" s="33">
        <v>4.5</v>
      </c>
      <c r="H853" s="37">
        <v>10541</v>
      </c>
      <c r="I853" s="33" t="s">
        <v>7493</v>
      </c>
      <c r="J853" s="33" t="s">
        <v>13734</v>
      </c>
      <c r="K853" s="34" t="s">
        <v>7497</v>
      </c>
      <c r="L853" s="34" t="s">
        <v>7498</v>
      </c>
      <c r="M853" s="35">
        <f t="shared" si="39"/>
        <v>21029295</v>
      </c>
      <c r="N853" s="38" t="str">
        <f t="shared" si="40"/>
        <v>&gt;₹500</v>
      </c>
      <c r="O853" s="39">
        <f t="shared" si="41"/>
        <v>15.041</v>
      </c>
    </row>
    <row r="854" spans="1:15" x14ac:dyDescent="0.25">
      <c r="A854" s="24" t="s">
        <v>7503</v>
      </c>
      <c r="B854" s="25" t="s">
        <v>15068</v>
      </c>
      <c r="C854" s="26" t="s">
        <v>13098</v>
      </c>
      <c r="D854" s="27">
        <v>899</v>
      </c>
      <c r="E854" s="27">
        <v>1199</v>
      </c>
      <c r="F854" s="28">
        <v>0.25</v>
      </c>
      <c r="G854" s="25">
        <v>3.8</v>
      </c>
      <c r="H854" s="29">
        <v>10751</v>
      </c>
      <c r="I854" s="25" t="s">
        <v>7505</v>
      </c>
      <c r="J854" s="25" t="s">
        <v>13735</v>
      </c>
      <c r="K854" s="26" t="s">
        <v>7509</v>
      </c>
      <c r="L854" s="26" t="s">
        <v>7510</v>
      </c>
      <c r="M854" s="27">
        <f t="shared" si="39"/>
        <v>12890449</v>
      </c>
      <c r="N854" s="30" t="str">
        <f t="shared" si="40"/>
        <v>&gt;₹500</v>
      </c>
      <c r="O854" s="31">
        <f t="shared" si="41"/>
        <v>14.550999999999998</v>
      </c>
    </row>
    <row r="855" spans="1:15" x14ac:dyDescent="0.25">
      <c r="A855" s="32" t="s">
        <v>7513</v>
      </c>
      <c r="B855" s="33" t="s">
        <v>15069</v>
      </c>
      <c r="C855" s="34" t="s">
        <v>14291</v>
      </c>
      <c r="D855" s="35">
        <v>349</v>
      </c>
      <c r="E855" s="35">
        <v>999</v>
      </c>
      <c r="F855" s="36">
        <v>0.65</v>
      </c>
      <c r="G855" s="33">
        <v>3.9</v>
      </c>
      <c r="H855" s="37">
        <v>817</v>
      </c>
      <c r="I855" s="33" t="s">
        <v>7516</v>
      </c>
      <c r="J855" s="33" t="s">
        <v>13736</v>
      </c>
      <c r="K855" s="34" t="s">
        <v>7520</v>
      </c>
      <c r="L855" s="34" t="s">
        <v>7521</v>
      </c>
      <c r="M855" s="35">
        <f t="shared" si="39"/>
        <v>816183</v>
      </c>
      <c r="N855" s="38" t="str">
        <f t="shared" si="40"/>
        <v>&gt;₹500</v>
      </c>
      <c r="O855" s="39">
        <f t="shared" si="41"/>
        <v>4.7169999999999996</v>
      </c>
    </row>
    <row r="856" spans="1:15" x14ac:dyDescent="0.25">
      <c r="A856" s="24" t="s">
        <v>7524</v>
      </c>
      <c r="B856" s="25" t="s">
        <v>15070</v>
      </c>
      <c r="C856" s="26" t="s">
        <v>13098</v>
      </c>
      <c r="D856" s="27">
        <v>900</v>
      </c>
      <c r="E856" s="27">
        <v>2499</v>
      </c>
      <c r="F856" s="28">
        <v>0.64</v>
      </c>
      <c r="G856" s="25">
        <v>4</v>
      </c>
      <c r="H856" s="29">
        <v>36384</v>
      </c>
      <c r="I856" s="25" t="s">
        <v>7526</v>
      </c>
      <c r="J856" s="25" t="s">
        <v>13463</v>
      </c>
      <c r="K856" s="26" t="s">
        <v>4567</v>
      </c>
      <c r="L856" s="26" t="s">
        <v>4568</v>
      </c>
      <c r="M856" s="27">
        <f t="shared" si="39"/>
        <v>90923616</v>
      </c>
      <c r="N856" s="30" t="str">
        <f t="shared" si="40"/>
        <v>&gt;₹500</v>
      </c>
      <c r="O856" s="31">
        <f t="shared" si="41"/>
        <v>40.384</v>
      </c>
    </row>
    <row r="857" spans="1:15" x14ac:dyDescent="0.25">
      <c r="A857" s="32" t="s">
        <v>7529</v>
      </c>
      <c r="B857" s="33" t="s">
        <v>15071</v>
      </c>
      <c r="C857" s="34" t="s">
        <v>13098</v>
      </c>
      <c r="D857" s="35">
        <v>2490</v>
      </c>
      <c r="E857" s="35">
        <v>3990</v>
      </c>
      <c r="F857" s="36">
        <v>0.38</v>
      </c>
      <c r="G857" s="33">
        <v>4.0999999999999996</v>
      </c>
      <c r="H857" s="37">
        <v>3606</v>
      </c>
      <c r="I857" s="33" t="s">
        <v>7531</v>
      </c>
      <c r="J857" s="33" t="s">
        <v>13737</v>
      </c>
      <c r="K857" s="34" t="s">
        <v>7535</v>
      </c>
      <c r="L857" s="34" t="s">
        <v>7536</v>
      </c>
      <c r="M857" s="35">
        <f t="shared" si="39"/>
        <v>14387940</v>
      </c>
      <c r="N857" s="38" t="str">
        <f t="shared" si="40"/>
        <v>&gt;₹500</v>
      </c>
      <c r="O857" s="39">
        <f t="shared" si="41"/>
        <v>7.7059999999999995</v>
      </c>
    </row>
    <row r="858" spans="1:15" x14ac:dyDescent="0.25">
      <c r="A858" s="24" t="s">
        <v>7539</v>
      </c>
      <c r="B858" s="25" t="s">
        <v>15072</v>
      </c>
      <c r="C858" s="26" t="s">
        <v>13098</v>
      </c>
      <c r="D858" s="27">
        <v>116</v>
      </c>
      <c r="E858" s="27">
        <v>200</v>
      </c>
      <c r="F858" s="28">
        <v>0.42</v>
      </c>
      <c r="G858" s="25">
        <v>4.4000000000000004</v>
      </c>
      <c r="H858" s="29">
        <v>357</v>
      </c>
      <c r="I858" s="25" t="s">
        <v>7541</v>
      </c>
      <c r="J858" s="25" t="s">
        <v>13738</v>
      </c>
      <c r="K858" s="26" t="s">
        <v>7545</v>
      </c>
      <c r="L858" s="26" t="s">
        <v>7546</v>
      </c>
      <c r="M858" s="27">
        <f t="shared" si="39"/>
        <v>71400</v>
      </c>
      <c r="N858" s="30" t="str">
        <f t="shared" si="40"/>
        <v>₹200–₹500</v>
      </c>
      <c r="O858" s="31">
        <f t="shared" si="41"/>
        <v>4.7570000000000006</v>
      </c>
    </row>
    <row r="859" spans="1:15" x14ac:dyDescent="0.25">
      <c r="A859" s="32" t="s">
        <v>7549</v>
      </c>
      <c r="B859" s="33" t="s">
        <v>15073</v>
      </c>
      <c r="C859" s="34" t="s">
        <v>14305</v>
      </c>
      <c r="D859" s="35">
        <v>200</v>
      </c>
      <c r="E859" s="35">
        <v>230</v>
      </c>
      <c r="F859" s="36">
        <v>0.13</v>
      </c>
      <c r="G859" s="33">
        <v>4.4000000000000004</v>
      </c>
      <c r="H859" s="37">
        <v>10170</v>
      </c>
      <c r="I859" s="33" t="s">
        <v>7551</v>
      </c>
      <c r="J859" s="33" t="s">
        <v>13739</v>
      </c>
      <c r="K859" s="34" t="s">
        <v>7555</v>
      </c>
      <c r="L859" s="34" t="s">
        <v>7556</v>
      </c>
      <c r="M859" s="35">
        <f t="shared" si="39"/>
        <v>2339100</v>
      </c>
      <c r="N859" s="38" t="str">
        <f t="shared" si="40"/>
        <v>₹200–₹500</v>
      </c>
      <c r="O859" s="39">
        <f t="shared" si="41"/>
        <v>14.57</v>
      </c>
    </row>
    <row r="860" spans="1:15" x14ac:dyDescent="0.25">
      <c r="A860" s="24" t="s">
        <v>7559</v>
      </c>
      <c r="B860" s="25" t="s">
        <v>15074</v>
      </c>
      <c r="C860" s="26" t="s">
        <v>14291</v>
      </c>
      <c r="D860" s="27">
        <v>1249</v>
      </c>
      <c r="E860" s="27">
        <v>2796</v>
      </c>
      <c r="F860" s="28">
        <v>0.55000000000000004</v>
      </c>
      <c r="G860" s="25">
        <v>4.4000000000000004</v>
      </c>
      <c r="H860" s="29">
        <v>4598</v>
      </c>
      <c r="I860" s="25" t="s">
        <v>7561</v>
      </c>
      <c r="J860" s="25" t="s">
        <v>13740</v>
      </c>
      <c r="K860" s="26" t="s">
        <v>7565</v>
      </c>
      <c r="L860" s="26" t="s">
        <v>7566</v>
      </c>
      <c r="M860" s="27">
        <f t="shared" si="39"/>
        <v>12856008</v>
      </c>
      <c r="N860" s="30" t="str">
        <f t="shared" si="40"/>
        <v>&gt;₹500</v>
      </c>
      <c r="O860" s="31">
        <f t="shared" si="41"/>
        <v>8.9980000000000011</v>
      </c>
    </row>
    <row r="861" spans="1:15" x14ac:dyDescent="0.25">
      <c r="A861" s="32" t="s">
        <v>7569</v>
      </c>
      <c r="B861" s="33" t="s">
        <v>7570</v>
      </c>
      <c r="C861" s="34" t="s">
        <v>14291</v>
      </c>
      <c r="D861" s="35">
        <v>649</v>
      </c>
      <c r="E861" s="35">
        <v>999</v>
      </c>
      <c r="F861" s="36">
        <v>0.35</v>
      </c>
      <c r="G861" s="33">
        <v>3.5</v>
      </c>
      <c r="H861" s="37">
        <v>7222</v>
      </c>
      <c r="I861" s="33" t="s">
        <v>7572</v>
      </c>
      <c r="J861" s="33" t="s">
        <v>13741</v>
      </c>
      <c r="K861" s="34" t="s">
        <v>7576</v>
      </c>
      <c r="L861" s="34" t="s">
        <v>7577</v>
      </c>
      <c r="M861" s="35">
        <f t="shared" si="39"/>
        <v>7214778</v>
      </c>
      <c r="N861" s="38" t="str">
        <f t="shared" si="40"/>
        <v>&gt;₹500</v>
      </c>
      <c r="O861" s="39">
        <f t="shared" si="41"/>
        <v>10.722000000000001</v>
      </c>
    </row>
    <row r="862" spans="1:15" x14ac:dyDescent="0.25">
      <c r="A862" s="24" t="s">
        <v>7580</v>
      </c>
      <c r="B862" s="25" t="s">
        <v>15075</v>
      </c>
      <c r="C862" s="26" t="s">
        <v>14291</v>
      </c>
      <c r="D862" s="27">
        <v>2649</v>
      </c>
      <c r="E862" s="27">
        <v>3499</v>
      </c>
      <c r="F862" s="28">
        <v>0.24</v>
      </c>
      <c r="G862" s="25">
        <v>4.5</v>
      </c>
      <c r="H862" s="29">
        <v>1271</v>
      </c>
      <c r="I862" s="25" t="s">
        <v>7583</v>
      </c>
      <c r="J862" s="25" t="s">
        <v>13742</v>
      </c>
      <c r="K862" s="26" t="s">
        <v>7587</v>
      </c>
      <c r="L862" s="26" t="s">
        <v>7588</v>
      </c>
      <c r="M862" s="27">
        <f t="shared" si="39"/>
        <v>4447229</v>
      </c>
      <c r="N862" s="30" t="str">
        <f t="shared" si="40"/>
        <v>&gt;₹500</v>
      </c>
      <c r="O862" s="31">
        <f t="shared" si="41"/>
        <v>5.7709999999999999</v>
      </c>
    </row>
    <row r="863" spans="1:15" x14ac:dyDescent="0.25">
      <c r="A863" s="32" t="s">
        <v>7593</v>
      </c>
      <c r="B863" s="33" t="s">
        <v>15076</v>
      </c>
      <c r="C863" s="34" t="s">
        <v>14291</v>
      </c>
      <c r="D863" s="35">
        <v>596</v>
      </c>
      <c r="E863" s="35">
        <v>723</v>
      </c>
      <c r="F863" s="36">
        <v>0.18</v>
      </c>
      <c r="G863" s="33">
        <v>4.4000000000000004</v>
      </c>
      <c r="H863" s="37">
        <v>3219</v>
      </c>
      <c r="I863" s="33" t="s">
        <v>7595</v>
      </c>
      <c r="J863" s="33" t="s">
        <v>13743</v>
      </c>
      <c r="K863" s="34" t="s">
        <v>7599</v>
      </c>
      <c r="L863" s="34" t="s">
        <v>7600</v>
      </c>
      <c r="M863" s="35">
        <f t="shared" si="39"/>
        <v>2327337</v>
      </c>
      <c r="N863" s="38" t="str">
        <f t="shared" si="40"/>
        <v>&gt;₹500</v>
      </c>
      <c r="O863" s="39">
        <f t="shared" si="41"/>
        <v>7.6189999999999998</v>
      </c>
    </row>
    <row r="864" spans="1:15" x14ac:dyDescent="0.25">
      <c r="A864" s="24" t="s">
        <v>7603</v>
      </c>
      <c r="B864" s="25" t="s">
        <v>15077</v>
      </c>
      <c r="C864" s="26" t="s">
        <v>13098</v>
      </c>
      <c r="D864" s="27">
        <v>2499</v>
      </c>
      <c r="E864" s="27">
        <v>5999</v>
      </c>
      <c r="F864" s="28">
        <v>0.57999999999999996</v>
      </c>
      <c r="G864" s="25">
        <v>4.0999999999999996</v>
      </c>
      <c r="H864" s="29">
        <v>38879</v>
      </c>
      <c r="I864" s="25" t="s">
        <v>7605</v>
      </c>
      <c r="J864" s="25" t="s">
        <v>13449</v>
      </c>
      <c r="K864" s="26" t="s">
        <v>4419</v>
      </c>
      <c r="L864" s="26" t="s">
        <v>4420</v>
      </c>
      <c r="M864" s="27">
        <f t="shared" si="39"/>
        <v>233235121</v>
      </c>
      <c r="N864" s="30" t="str">
        <f t="shared" si="40"/>
        <v>&gt;₹500</v>
      </c>
      <c r="O864" s="31">
        <f t="shared" si="41"/>
        <v>42.978999999999999</v>
      </c>
    </row>
    <row r="865" spans="1:15" x14ac:dyDescent="0.25">
      <c r="A865" s="32" t="s">
        <v>7608</v>
      </c>
      <c r="B865" s="33" t="s">
        <v>15078</v>
      </c>
      <c r="C865" s="34" t="s">
        <v>13098</v>
      </c>
      <c r="D865" s="35">
        <v>4999</v>
      </c>
      <c r="E865" s="35">
        <v>12499</v>
      </c>
      <c r="F865" s="36">
        <v>0.6</v>
      </c>
      <c r="G865" s="33">
        <v>4.2</v>
      </c>
      <c r="H865" s="37">
        <v>4541</v>
      </c>
      <c r="I865" s="33" t="s">
        <v>7611</v>
      </c>
      <c r="J865" s="33" t="s">
        <v>13744</v>
      </c>
      <c r="K865" s="34" t="s">
        <v>7615</v>
      </c>
      <c r="L865" s="34" t="s">
        <v>7616</v>
      </c>
      <c r="M865" s="35">
        <f t="shared" si="39"/>
        <v>56757959</v>
      </c>
      <c r="N865" s="38" t="str">
        <f t="shared" si="40"/>
        <v>&gt;₹500</v>
      </c>
      <c r="O865" s="39">
        <f t="shared" si="41"/>
        <v>8.7409999999999997</v>
      </c>
    </row>
    <row r="866" spans="1:15" x14ac:dyDescent="0.25">
      <c r="A866" s="24" t="s">
        <v>7619</v>
      </c>
      <c r="B866" s="25" t="s">
        <v>15079</v>
      </c>
      <c r="C866" s="26" t="s">
        <v>13098</v>
      </c>
      <c r="D866" s="27">
        <v>399</v>
      </c>
      <c r="E866" s="27">
        <v>1290</v>
      </c>
      <c r="F866" s="28">
        <v>0.69</v>
      </c>
      <c r="G866" s="25">
        <v>4.2</v>
      </c>
      <c r="H866" s="29">
        <v>76042</v>
      </c>
      <c r="I866" s="25" t="s">
        <v>7621</v>
      </c>
      <c r="J866" s="25" t="s">
        <v>13745</v>
      </c>
      <c r="K866" s="26" t="s">
        <v>7625</v>
      </c>
      <c r="L866" s="26" t="s">
        <v>7626</v>
      </c>
      <c r="M866" s="27">
        <f t="shared" si="39"/>
        <v>98094180</v>
      </c>
      <c r="N866" s="30" t="str">
        <f t="shared" si="40"/>
        <v>&gt;₹500</v>
      </c>
      <c r="O866" s="31">
        <f t="shared" si="41"/>
        <v>80.242000000000004</v>
      </c>
    </row>
    <row r="867" spans="1:15" x14ac:dyDescent="0.25">
      <c r="A867" s="32" t="s">
        <v>7629</v>
      </c>
      <c r="B867" s="33" t="s">
        <v>15080</v>
      </c>
      <c r="C867" s="34" t="s">
        <v>13098</v>
      </c>
      <c r="D867" s="35">
        <v>116</v>
      </c>
      <c r="E867" s="35">
        <v>200</v>
      </c>
      <c r="F867" s="36">
        <v>0.42</v>
      </c>
      <c r="G867" s="33">
        <v>4.3</v>
      </c>
      <c r="H867" s="37">
        <v>485</v>
      </c>
      <c r="I867" s="33" t="s">
        <v>7631</v>
      </c>
      <c r="J867" s="33" t="s">
        <v>13746</v>
      </c>
      <c r="K867" s="34" t="s">
        <v>7635</v>
      </c>
      <c r="L867" s="34" t="s">
        <v>7636</v>
      </c>
      <c r="M867" s="35">
        <f t="shared" si="39"/>
        <v>97000</v>
      </c>
      <c r="N867" s="38" t="str">
        <f t="shared" si="40"/>
        <v>₹200–₹500</v>
      </c>
      <c r="O867" s="39">
        <f t="shared" si="41"/>
        <v>4.7850000000000001</v>
      </c>
    </row>
    <row r="868" spans="1:15" x14ac:dyDescent="0.25">
      <c r="A868" s="24" t="s">
        <v>7639</v>
      </c>
      <c r="B868" s="25" t="s">
        <v>15081</v>
      </c>
      <c r="C868" s="26" t="s">
        <v>13098</v>
      </c>
      <c r="D868" s="27">
        <v>4499</v>
      </c>
      <c r="E868" s="27">
        <v>5999</v>
      </c>
      <c r="F868" s="28">
        <v>0.25</v>
      </c>
      <c r="G868" s="25">
        <v>4.3</v>
      </c>
      <c r="H868" s="29">
        <v>44696</v>
      </c>
      <c r="I868" s="25" t="s">
        <v>7641</v>
      </c>
      <c r="J868" s="25" t="s">
        <v>13747</v>
      </c>
      <c r="K868" s="26" t="s">
        <v>7645</v>
      </c>
      <c r="L868" s="26" t="s">
        <v>7646</v>
      </c>
      <c r="M868" s="27">
        <f t="shared" si="39"/>
        <v>268131304</v>
      </c>
      <c r="N868" s="30" t="str">
        <f t="shared" si="40"/>
        <v>&gt;₹500</v>
      </c>
      <c r="O868" s="31">
        <f t="shared" si="41"/>
        <v>48.995999999999995</v>
      </c>
    </row>
    <row r="869" spans="1:15" x14ac:dyDescent="0.25">
      <c r="A869" s="32" t="s">
        <v>7649</v>
      </c>
      <c r="B869" s="33" t="s">
        <v>15082</v>
      </c>
      <c r="C869" s="34" t="s">
        <v>14291</v>
      </c>
      <c r="D869" s="35">
        <v>330</v>
      </c>
      <c r="E869" s="35">
        <v>499</v>
      </c>
      <c r="F869" s="36">
        <v>0.34</v>
      </c>
      <c r="G869" s="33">
        <v>3.7</v>
      </c>
      <c r="H869" s="37">
        <v>8566</v>
      </c>
      <c r="I869" s="33" t="s">
        <v>7651</v>
      </c>
      <c r="J869" s="33" t="s">
        <v>13748</v>
      </c>
      <c r="K869" s="34" t="s">
        <v>7655</v>
      </c>
      <c r="L869" s="34" t="s">
        <v>7656</v>
      </c>
      <c r="M869" s="35">
        <f t="shared" si="39"/>
        <v>4274434</v>
      </c>
      <c r="N869" s="38" t="str">
        <f t="shared" si="40"/>
        <v>₹200–₹500</v>
      </c>
      <c r="O869" s="39">
        <f t="shared" si="41"/>
        <v>12.266000000000002</v>
      </c>
    </row>
    <row r="870" spans="1:15" x14ac:dyDescent="0.25">
      <c r="A870" s="24" t="s">
        <v>7659</v>
      </c>
      <c r="B870" s="25" t="s">
        <v>15083</v>
      </c>
      <c r="C870" s="26" t="s">
        <v>13098</v>
      </c>
      <c r="D870" s="27">
        <v>649</v>
      </c>
      <c r="E870" s="27">
        <v>2499</v>
      </c>
      <c r="F870" s="28">
        <v>0.74</v>
      </c>
      <c r="G870" s="25">
        <v>3.9</v>
      </c>
      <c r="H870" s="29">
        <v>13049</v>
      </c>
      <c r="I870" s="25" t="s">
        <v>7661</v>
      </c>
      <c r="J870" s="25" t="s">
        <v>13749</v>
      </c>
      <c r="K870" s="26" t="s">
        <v>7665</v>
      </c>
      <c r="L870" s="26" t="s">
        <v>13059</v>
      </c>
      <c r="M870" s="27">
        <f t="shared" si="39"/>
        <v>32609451</v>
      </c>
      <c r="N870" s="30" t="str">
        <f t="shared" si="40"/>
        <v>&gt;₹500</v>
      </c>
      <c r="O870" s="31">
        <f t="shared" si="41"/>
        <v>16.948999999999998</v>
      </c>
    </row>
    <row r="871" spans="1:15" x14ac:dyDescent="0.25">
      <c r="A871" s="32" t="s">
        <v>7668</v>
      </c>
      <c r="B871" s="33" t="s">
        <v>15084</v>
      </c>
      <c r="C871" s="34" t="s">
        <v>14291</v>
      </c>
      <c r="D871" s="35">
        <v>1234</v>
      </c>
      <c r="E871" s="35">
        <v>1599</v>
      </c>
      <c r="F871" s="36">
        <v>0.23</v>
      </c>
      <c r="G871" s="33">
        <v>4.5</v>
      </c>
      <c r="H871" s="37">
        <v>16680</v>
      </c>
      <c r="I871" s="33" t="s">
        <v>7670</v>
      </c>
      <c r="J871" s="33" t="s">
        <v>13750</v>
      </c>
      <c r="K871" s="34" t="s">
        <v>7674</v>
      </c>
      <c r="L871" s="34" t="s">
        <v>7675</v>
      </c>
      <c r="M871" s="35">
        <f t="shared" si="39"/>
        <v>26671320</v>
      </c>
      <c r="N871" s="38" t="str">
        <f t="shared" si="40"/>
        <v>&gt;₹500</v>
      </c>
      <c r="O871" s="39">
        <f t="shared" si="41"/>
        <v>21.18</v>
      </c>
    </row>
    <row r="872" spans="1:15" x14ac:dyDescent="0.25">
      <c r="A872" s="24" t="s">
        <v>4423</v>
      </c>
      <c r="B872" s="25" t="s">
        <v>14785</v>
      </c>
      <c r="C872" s="26" t="s">
        <v>13098</v>
      </c>
      <c r="D872" s="27">
        <v>1399</v>
      </c>
      <c r="E872" s="27">
        <v>2990</v>
      </c>
      <c r="F872" s="28">
        <v>0.53</v>
      </c>
      <c r="G872" s="25">
        <v>4.0999999999999996</v>
      </c>
      <c r="H872" s="29">
        <v>97174</v>
      </c>
      <c r="I872" s="25" t="s">
        <v>4426</v>
      </c>
      <c r="J872" s="25" t="s">
        <v>13450</v>
      </c>
      <c r="K872" s="26" t="s">
        <v>4430</v>
      </c>
      <c r="L872" s="26" t="s">
        <v>4431</v>
      </c>
      <c r="M872" s="27">
        <f t="shared" si="39"/>
        <v>290550260</v>
      </c>
      <c r="N872" s="30" t="str">
        <f t="shared" si="40"/>
        <v>&gt;₹500</v>
      </c>
      <c r="O872" s="31">
        <f t="shared" si="41"/>
        <v>101.274</v>
      </c>
    </row>
    <row r="873" spans="1:15" x14ac:dyDescent="0.25">
      <c r="A873" s="32" t="s">
        <v>7680</v>
      </c>
      <c r="B873" s="33" t="s">
        <v>7681</v>
      </c>
      <c r="C873" s="34" t="s">
        <v>14308</v>
      </c>
      <c r="D873" s="35">
        <v>272</v>
      </c>
      <c r="E873" s="35">
        <v>320</v>
      </c>
      <c r="F873" s="36">
        <v>0.15</v>
      </c>
      <c r="G873" s="33">
        <v>4</v>
      </c>
      <c r="H873" s="37">
        <v>3686</v>
      </c>
      <c r="I873" s="33" t="s">
        <v>7682</v>
      </c>
      <c r="J873" s="33" t="s">
        <v>13751</v>
      </c>
      <c r="K873" s="34" t="s">
        <v>7686</v>
      </c>
      <c r="L873" s="34" t="s">
        <v>7687</v>
      </c>
      <c r="M873" s="35">
        <f t="shared" si="39"/>
        <v>1179520</v>
      </c>
      <c r="N873" s="38" t="str">
        <f t="shared" si="40"/>
        <v>₹200–₹500</v>
      </c>
      <c r="O873" s="39">
        <f t="shared" si="41"/>
        <v>7.6859999999999999</v>
      </c>
    </row>
    <row r="874" spans="1:15" x14ac:dyDescent="0.25">
      <c r="A874" s="24" t="s">
        <v>7690</v>
      </c>
      <c r="B874" s="25" t="s">
        <v>15085</v>
      </c>
      <c r="C874" s="26" t="s">
        <v>13098</v>
      </c>
      <c r="D874" s="27">
        <v>99</v>
      </c>
      <c r="E874" s="27">
        <v>999</v>
      </c>
      <c r="F874" s="28">
        <v>0.9</v>
      </c>
      <c r="G874" s="25">
        <v>3.8</v>
      </c>
      <c r="H874" s="29">
        <v>594</v>
      </c>
      <c r="I874" s="25" t="s">
        <v>7693</v>
      </c>
      <c r="J874" s="25" t="s">
        <v>13752</v>
      </c>
      <c r="K874" s="26" t="s">
        <v>7697</v>
      </c>
      <c r="L874" s="26" t="s">
        <v>7698</v>
      </c>
      <c r="M874" s="27">
        <f t="shared" si="39"/>
        <v>593406</v>
      </c>
      <c r="N874" s="30" t="str">
        <f t="shared" si="40"/>
        <v>&gt;₹500</v>
      </c>
      <c r="O874" s="31">
        <f t="shared" si="41"/>
        <v>4.3940000000000001</v>
      </c>
    </row>
    <row r="875" spans="1:15" x14ac:dyDescent="0.25">
      <c r="A875" s="32" t="s">
        <v>7701</v>
      </c>
      <c r="B875" s="33" t="s">
        <v>15086</v>
      </c>
      <c r="C875" s="34" t="s">
        <v>14291</v>
      </c>
      <c r="D875" s="35">
        <v>3498</v>
      </c>
      <c r="E875" s="35">
        <v>3875</v>
      </c>
      <c r="F875" s="36">
        <v>0.1</v>
      </c>
      <c r="G875" s="33">
        <v>3.4</v>
      </c>
      <c r="H875" s="37">
        <v>12185</v>
      </c>
      <c r="I875" s="33" t="s">
        <v>7704</v>
      </c>
      <c r="J875" s="33" t="s">
        <v>13753</v>
      </c>
      <c r="K875" s="34" t="s">
        <v>7708</v>
      </c>
      <c r="L875" s="34" t="s">
        <v>7709</v>
      </c>
      <c r="M875" s="35">
        <f t="shared" si="39"/>
        <v>47216875</v>
      </c>
      <c r="N875" s="38" t="str">
        <f t="shared" si="40"/>
        <v>&gt;₹500</v>
      </c>
      <c r="O875" s="39">
        <f t="shared" si="41"/>
        <v>15.585000000000001</v>
      </c>
    </row>
    <row r="876" spans="1:15" x14ac:dyDescent="0.25">
      <c r="A876" s="24" t="s">
        <v>7712</v>
      </c>
      <c r="B876" s="25" t="s">
        <v>15087</v>
      </c>
      <c r="C876" s="26" t="s">
        <v>14291</v>
      </c>
      <c r="D876" s="27">
        <v>10099</v>
      </c>
      <c r="E876" s="27">
        <v>19110</v>
      </c>
      <c r="F876" s="28">
        <v>0.47</v>
      </c>
      <c r="G876" s="25">
        <v>4.3</v>
      </c>
      <c r="H876" s="29">
        <v>2623</v>
      </c>
      <c r="I876" s="25" t="s">
        <v>7714</v>
      </c>
      <c r="J876" s="25" t="s">
        <v>13754</v>
      </c>
      <c r="K876" s="26" t="s">
        <v>7718</v>
      </c>
      <c r="L876" s="26" t="s">
        <v>7719</v>
      </c>
      <c r="M876" s="27">
        <f t="shared" si="39"/>
        <v>50125530</v>
      </c>
      <c r="N876" s="30" t="str">
        <f t="shared" si="40"/>
        <v>&gt;₹500</v>
      </c>
      <c r="O876" s="31">
        <f t="shared" si="41"/>
        <v>6.923</v>
      </c>
    </row>
    <row r="877" spans="1:15" x14ac:dyDescent="0.25">
      <c r="A877" s="32" t="s">
        <v>7722</v>
      </c>
      <c r="B877" s="33" t="s">
        <v>15088</v>
      </c>
      <c r="C877" s="34" t="s">
        <v>14291</v>
      </c>
      <c r="D877" s="35">
        <v>449</v>
      </c>
      <c r="E877" s="35">
        <v>999</v>
      </c>
      <c r="F877" s="36">
        <v>0.55000000000000004</v>
      </c>
      <c r="G877" s="33">
        <v>4.3</v>
      </c>
      <c r="H877" s="37">
        <v>9701</v>
      </c>
      <c r="I877" s="33" t="s">
        <v>7724</v>
      </c>
      <c r="J877" s="33" t="s">
        <v>13755</v>
      </c>
      <c r="K877" s="34" t="s">
        <v>7728</v>
      </c>
      <c r="L877" s="34" t="s">
        <v>7729</v>
      </c>
      <c r="M877" s="35">
        <f t="shared" si="39"/>
        <v>9691299</v>
      </c>
      <c r="N877" s="38" t="str">
        <f t="shared" si="40"/>
        <v>&gt;₹500</v>
      </c>
      <c r="O877" s="39">
        <f t="shared" si="41"/>
        <v>14.001000000000001</v>
      </c>
    </row>
    <row r="878" spans="1:15" x14ac:dyDescent="0.25">
      <c r="A878" s="24" t="s">
        <v>7732</v>
      </c>
      <c r="B878" s="25" t="s">
        <v>15089</v>
      </c>
      <c r="C878" s="26" t="s">
        <v>14309</v>
      </c>
      <c r="D878" s="27">
        <v>150</v>
      </c>
      <c r="E878" s="27">
        <v>150</v>
      </c>
      <c r="F878" s="28">
        <v>0</v>
      </c>
      <c r="G878" s="25">
        <v>4.3</v>
      </c>
      <c r="H878" s="29">
        <v>15867</v>
      </c>
      <c r="I878" s="25" t="s">
        <v>7735</v>
      </c>
      <c r="J878" s="25" t="s">
        <v>13757</v>
      </c>
      <c r="K878" s="26" t="s">
        <v>7739</v>
      </c>
      <c r="L878" s="26" t="s">
        <v>7740</v>
      </c>
      <c r="M878" s="27">
        <f t="shared" si="39"/>
        <v>2380050</v>
      </c>
      <c r="N878" s="30" t="str">
        <f t="shared" si="40"/>
        <v>&lt;₹200</v>
      </c>
      <c r="O878" s="31">
        <f t="shared" si="41"/>
        <v>20.167000000000002</v>
      </c>
    </row>
    <row r="879" spans="1:15" x14ac:dyDescent="0.25">
      <c r="A879" s="32" t="s">
        <v>7744</v>
      </c>
      <c r="B879" s="33" t="s">
        <v>15090</v>
      </c>
      <c r="C879" s="34" t="s">
        <v>14291</v>
      </c>
      <c r="D879" s="35">
        <v>1199</v>
      </c>
      <c r="E879" s="35">
        <v>2999</v>
      </c>
      <c r="F879" s="36">
        <v>0.6</v>
      </c>
      <c r="G879" s="33">
        <v>4.0999999999999996</v>
      </c>
      <c r="H879" s="37">
        <v>10725</v>
      </c>
      <c r="I879" s="33" t="s">
        <v>7746</v>
      </c>
      <c r="J879" s="33" t="s">
        <v>13758</v>
      </c>
      <c r="K879" s="34" t="s">
        <v>7750</v>
      </c>
      <c r="L879" s="34" t="s">
        <v>13060</v>
      </c>
      <c r="M879" s="35">
        <f t="shared" si="39"/>
        <v>32164275</v>
      </c>
      <c r="N879" s="38" t="str">
        <f t="shared" si="40"/>
        <v>&gt;₹500</v>
      </c>
      <c r="O879" s="39">
        <f t="shared" si="41"/>
        <v>14.824999999999999</v>
      </c>
    </row>
    <row r="880" spans="1:15" x14ac:dyDescent="0.25">
      <c r="A880" s="24" t="s">
        <v>7753</v>
      </c>
      <c r="B880" s="25" t="s">
        <v>15091</v>
      </c>
      <c r="C880" s="26" t="s">
        <v>14291</v>
      </c>
      <c r="D880" s="27">
        <v>397</v>
      </c>
      <c r="E880" s="27">
        <v>899</v>
      </c>
      <c r="F880" s="28">
        <v>0.56000000000000005</v>
      </c>
      <c r="G880" s="25">
        <v>4</v>
      </c>
      <c r="H880" s="29">
        <v>3025</v>
      </c>
      <c r="I880" s="25" t="s">
        <v>7755</v>
      </c>
      <c r="J880" s="25" t="s">
        <v>13759</v>
      </c>
      <c r="K880" s="26" t="s">
        <v>13061</v>
      </c>
      <c r="L880" s="26" t="s">
        <v>7759</v>
      </c>
      <c r="M880" s="27">
        <f t="shared" si="39"/>
        <v>2719475</v>
      </c>
      <c r="N880" s="30" t="str">
        <f t="shared" si="40"/>
        <v>&gt;₹500</v>
      </c>
      <c r="O880" s="31">
        <f t="shared" si="41"/>
        <v>7.0250000000000004</v>
      </c>
    </row>
    <row r="881" spans="1:15" x14ac:dyDescent="0.25">
      <c r="A881" s="32" t="s">
        <v>7764</v>
      </c>
      <c r="B881" s="33" t="s">
        <v>15092</v>
      </c>
      <c r="C881" s="34" t="s">
        <v>14291</v>
      </c>
      <c r="D881" s="35">
        <v>699</v>
      </c>
      <c r="E881" s="35">
        <v>1490</v>
      </c>
      <c r="F881" s="36">
        <v>0.53</v>
      </c>
      <c r="G881" s="33">
        <v>4</v>
      </c>
      <c r="H881" s="37">
        <v>5736</v>
      </c>
      <c r="I881" s="33" t="s">
        <v>7766</v>
      </c>
      <c r="J881" s="33" t="s">
        <v>13760</v>
      </c>
      <c r="K881" s="34" t="s">
        <v>7770</v>
      </c>
      <c r="L881" s="34" t="s">
        <v>7771</v>
      </c>
      <c r="M881" s="35">
        <f t="shared" si="39"/>
        <v>8546640</v>
      </c>
      <c r="N881" s="38" t="str">
        <f t="shared" si="40"/>
        <v>&gt;₹500</v>
      </c>
      <c r="O881" s="39">
        <f t="shared" si="41"/>
        <v>9.7360000000000007</v>
      </c>
    </row>
    <row r="882" spans="1:15" x14ac:dyDescent="0.25">
      <c r="A882" s="24" t="s">
        <v>7774</v>
      </c>
      <c r="B882" s="25" t="s">
        <v>15093</v>
      </c>
      <c r="C882" s="26" t="s">
        <v>13098</v>
      </c>
      <c r="D882" s="27">
        <v>1679</v>
      </c>
      <c r="E882" s="27">
        <v>1999</v>
      </c>
      <c r="F882" s="28">
        <v>0.16</v>
      </c>
      <c r="G882" s="25">
        <v>4.0999999999999996</v>
      </c>
      <c r="H882" s="29">
        <v>72563</v>
      </c>
      <c r="I882" s="25" t="s">
        <v>7776</v>
      </c>
      <c r="J882" s="25" t="s">
        <v>13761</v>
      </c>
      <c r="K882" s="26" t="s">
        <v>7780</v>
      </c>
      <c r="L882" s="26" t="s">
        <v>7781</v>
      </c>
      <c r="M882" s="27">
        <f t="shared" si="39"/>
        <v>145053437</v>
      </c>
      <c r="N882" s="30" t="str">
        <f t="shared" si="40"/>
        <v>&gt;₹500</v>
      </c>
      <c r="O882" s="31">
        <f t="shared" si="41"/>
        <v>76.662999999999997</v>
      </c>
    </row>
    <row r="883" spans="1:15" x14ac:dyDescent="0.25">
      <c r="A883" s="32" t="s">
        <v>7784</v>
      </c>
      <c r="B883" s="33" t="s">
        <v>15094</v>
      </c>
      <c r="C883" s="34" t="s">
        <v>14291</v>
      </c>
      <c r="D883" s="35">
        <v>354</v>
      </c>
      <c r="E883" s="35">
        <v>1500</v>
      </c>
      <c r="F883" s="36">
        <v>0.76</v>
      </c>
      <c r="G883" s="33">
        <v>4</v>
      </c>
      <c r="H883" s="37">
        <v>1026</v>
      </c>
      <c r="I883" s="33" t="s">
        <v>7786</v>
      </c>
      <c r="J883" s="33" t="s">
        <v>13762</v>
      </c>
      <c r="K883" s="34" t="s">
        <v>7790</v>
      </c>
      <c r="L883" s="34" t="s">
        <v>7791</v>
      </c>
      <c r="M883" s="35">
        <f t="shared" si="39"/>
        <v>1539000</v>
      </c>
      <c r="N883" s="38" t="str">
        <f t="shared" si="40"/>
        <v>&gt;₹500</v>
      </c>
      <c r="O883" s="39">
        <f t="shared" si="41"/>
        <v>5.0259999999999998</v>
      </c>
    </row>
    <row r="884" spans="1:15" x14ac:dyDescent="0.25">
      <c r="A884" s="24" t="s">
        <v>7794</v>
      </c>
      <c r="B884" s="25" t="s">
        <v>15095</v>
      </c>
      <c r="C884" s="26" t="s">
        <v>14291</v>
      </c>
      <c r="D884" s="27">
        <v>1199</v>
      </c>
      <c r="E884" s="27">
        <v>5499</v>
      </c>
      <c r="F884" s="28">
        <v>0.78</v>
      </c>
      <c r="G884" s="25">
        <v>3.8</v>
      </c>
      <c r="H884" s="29">
        <v>2043</v>
      </c>
      <c r="I884" s="25" t="s">
        <v>7797</v>
      </c>
      <c r="J884" s="25" t="s">
        <v>13763</v>
      </c>
      <c r="K884" s="26" t="s">
        <v>7801</v>
      </c>
      <c r="L884" s="26" t="s">
        <v>7802</v>
      </c>
      <c r="M884" s="27">
        <f t="shared" si="39"/>
        <v>11234457</v>
      </c>
      <c r="N884" s="30" t="str">
        <f t="shared" si="40"/>
        <v>&gt;₹500</v>
      </c>
      <c r="O884" s="31">
        <f t="shared" si="41"/>
        <v>5.843</v>
      </c>
    </row>
    <row r="885" spans="1:15" x14ac:dyDescent="0.25">
      <c r="A885" s="32" t="s">
        <v>7805</v>
      </c>
      <c r="B885" s="33" t="s">
        <v>15096</v>
      </c>
      <c r="C885" s="34" t="s">
        <v>14291</v>
      </c>
      <c r="D885" s="35">
        <v>379</v>
      </c>
      <c r="E885" s="35">
        <v>1499</v>
      </c>
      <c r="F885" s="36">
        <v>0.75</v>
      </c>
      <c r="G885" s="33">
        <v>4.2</v>
      </c>
      <c r="H885" s="37">
        <v>4149</v>
      </c>
      <c r="I885" s="33" t="s">
        <v>7807</v>
      </c>
      <c r="J885" s="33" t="s">
        <v>13764</v>
      </c>
      <c r="K885" s="34" t="s">
        <v>7811</v>
      </c>
      <c r="L885" s="34" t="s">
        <v>7812</v>
      </c>
      <c r="M885" s="35">
        <f t="shared" si="39"/>
        <v>6219351</v>
      </c>
      <c r="N885" s="38" t="str">
        <f t="shared" si="40"/>
        <v>&gt;₹500</v>
      </c>
      <c r="O885" s="39">
        <f t="shared" si="41"/>
        <v>8.3490000000000002</v>
      </c>
    </row>
    <row r="886" spans="1:15" x14ac:dyDescent="0.25">
      <c r="A886" s="24" t="s">
        <v>7815</v>
      </c>
      <c r="B886" s="25" t="s">
        <v>15097</v>
      </c>
      <c r="C886" s="26" t="s">
        <v>14291</v>
      </c>
      <c r="D886" s="27">
        <v>499</v>
      </c>
      <c r="E886" s="27">
        <v>775</v>
      </c>
      <c r="F886" s="28">
        <v>0.36</v>
      </c>
      <c r="G886" s="25">
        <v>4.3</v>
      </c>
      <c r="H886" s="29">
        <v>74</v>
      </c>
      <c r="I886" s="25" t="s">
        <v>7817</v>
      </c>
      <c r="J886" s="25" t="s">
        <v>13765</v>
      </c>
      <c r="K886" s="26" t="s">
        <v>7821</v>
      </c>
      <c r="L886" s="26" t="s">
        <v>7822</v>
      </c>
      <c r="M886" s="27">
        <f t="shared" si="39"/>
        <v>57350</v>
      </c>
      <c r="N886" s="30" t="str">
        <f t="shared" si="40"/>
        <v>&gt;₹500</v>
      </c>
      <c r="O886" s="31">
        <f t="shared" si="41"/>
        <v>4.3739999999999997</v>
      </c>
    </row>
    <row r="887" spans="1:15" x14ac:dyDescent="0.25">
      <c r="A887" s="32" t="s">
        <v>7825</v>
      </c>
      <c r="B887" s="33" t="s">
        <v>15098</v>
      </c>
      <c r="C887" s="34" t="s">
        <v>14291</v>
      </c>
      <c r="D887" s="35">
        <v>10389</v>
      </c>
      <c r="E887" s="35">
        <v>32000</v>
      </c>
      <c r="F887" s="36">
        <v>0.68</v>
      </c>
      <c r="G887" s="33">
        <v>4.4000000000000004</v>
      </c>
      <c r="H887" s="37">
        <v>41398</v>
      </c>
      <c r="I887" s="33" t="s">
        <v>7828</v>
      </c>
      <c r="J887" s="33" t="s">
        <v>13766</v>
      </c>
      <c r="K887" s="34" t="s">
        <v>7832</v>
      </c>
      <c r="L887" s="34" t="s">
        <v>7833</v>
      </c>
      <c r="M887" s="35">
        <f t="shared" si="39"/>
        <v>1324736000</v>
      </c>
      <c r="N887" s="38" t="str">
        <f t="shared" si="40"/>
        <v>&gt;₹500</v>
      </c>
      <c r="O887" s="39">
        <f t="shared" si="41"/>
        <v>45.798000000000002</v>
      </c>
    </row>
    <row r="888" spans="1:15" x14ac:dyDescent="0.25">
      <c r="A888" s="24" t="s">
        <v>7836</v>
      </c>
      <c r="B888" s="25" t="s">
        <v>15099</v>
      </c>
      <c r="C888" s="26" t="s">
        <v>14291</v>
      </c>
      <c r="D888" s="27">
        <v>649</v>
      </c>
      <c r="E888" s="27">
        <v>1300</v>
      </c>
      <c r="F888" s="28">
        <v>0.5</v>
      </c>
      <c r="G888" s="25">
        <v>4.0999999999999996</v>
      </c>
      <c r="H888" s="29">
        <v>5195</v>
      </c>
      <c r="I888" s="25" t="s">
        <v>7838</v>
      </c>
      <c r="J888" s="25" t="s">
        <v>13767</v>
      </c>
      <c r="K888" s="26" t="s">
        <v>7842</v>
      </c>
      <c r="L888" s="26" t="s">
        <v>7843</v>
      </c>
      <c r="M888" s="27">
        <f t="shared" si="39"/>
        <v>6753500</v>
      </c>
      <c r="N888" s="30" t="str">
        <f t="shared" si="40"/>
        <v>&gt;₹500</v>
      </c>
      <c r="O888" s="31">
        <f t="shared" si="41"/>
        <v>9.2949999999999999</v>
      </c>
    </row>
    <row r="889" spans="1:15" x14ac:dyDescent="0.25">
      <c r="A889" s="32" t="s">
        <v>7846</v>
      </c>
      <c r="B889" s="33" t="s">
        <v>15100</v>
      </c>
      <c r="C889" s="34" t="s">
        <v>14291</v>
      </c>
      <c r="D889" s="35">
        <v>1199</v>
      </c>
      <c r="E889" s="35">
        <v>1999</v>
      </c>
      <c r="F889" s="36">
        <v>0.4</v>
      </c>
      <c r="G889" s="33">
        <v>4.5</v>
      </c>
      <c r="H889" s="37">
        <v>22420</v>
      </c>
      <c r="I889" s="33" t="s">
        <v>7849</v>
      </c>
      <c r="J889" s="33" t="s">
        <v>13167</v>
      </c>
      <c r="K889" s="34" t="s">
        <v>903</v>
      </c>
      <c r="L889" s="34" t="s">
        <v>904</v>
      </c>
      <c r="M889" s="35">
        <f t="shared" si="39"/>
        <v>44817580</v>
      </c>
      <c r="N889" s="38" t="str">
        <f t="shared" si="40"/>
        <v>&gt;₹500</v>
      </c>
      <c r="O889" s="39">
        <f t="shared" si="41"/>
        <v>26.92</v>
      </c>
    </row>
    <row r="890" spans="1:15" x14ac:dyDescent="0.25">
      <c r="A890" s="24" t="s">
        <v>7853</v>
      </c>
      <c r="B890" s="25" t="s">
        <v>15101</v>
      </c>
      <c r="C890" s="26" t="s">
        <v>13098</v>
      </c>
      <c r="D890" s="27">
        <v>889</v>
      </c>
      <c r="E890" s="27">
        <v>1999</v>
      </c>
      <c r="F890" s="28">
        <v>0.56000000000000005</v>
      </c>
      <c r="G890" s="25">
        <v>4.2</v>
      </c>
      <c r="H890" s="29">
        <v>2284</v>
      </c>
      <c r="I890" s="25" t="s">
        <v>7855</v>
      </c>
      <c r="J890" s="25" t="s">
        <v>13768</v>
      </c>
      <c r="K890" s="26" t="s">
        <v>7859</v>
      </c>
      <c r="L890" s="26" t="s">
        <v>7860</v>
      </c>
      <c r="M890" s="27">
        <f t="shared" si="39"/>
        <v>4565716</v>
      </c>
      <c r="N890" s="30" t="str">
        <f t="shared" si="40"/>
        <v>&gt;₹500</v>
      </c>
      <c r="O890" s="31">
        <f t="shared" si="41"/>
        <v>6.484</v>
      </c>
    </row>
    <row r="891" spans="1:15" x14ac:dyDescent="0.25">
      <c r="A891" s="32" t="s">
        <v>7863</v>
      </c>
      <c r="B891" s="33" t="s">
        <v>15102</v>
      </c>
      <c r="C891" s="34" t="s">
        <v>14291</v>
      </c>
      <c r="D891" s="35">
        <v>1409</v>
      </c>
      <c r="E891" s="35">
        <v>2199</v>
      </c>
      <c r="F891" s="36">
        <v>0.36</v>
      </c>
      <c r="G891" s="33">
        <v>3.9</v>
      </c>
      <c r="H891" s="37">
        <v>427</v>
      </c>
      <c r="I891" s="33" t="s">
        <v>7865</v>
      </c>
      <c r="J891" s="33" t="s">
        <v>13769</v>
      </c>
      <c r="K891" s="34" t="s">
        <v>7869</v>
      </c>
      <c r="L891" s="34" t="s">
        <v>7870</v>
      </c>
      <c r="M891" s="35">
        <f t="shared" si="39"/>
        <v>938973</v>
      </c>
      <c r="N891" s="38" t="str">
        <f t="shared" si="40"/>
        <v>&gt;₹500</v>
      </c>
      <c r="O891" s="39">
        <f t="shared" si="41"/>
        <v>4.327</v>
      </c>
    </row>
    <row r="892" spans="1:15" x14ac:dyDescent="0.25">
      <c r="A892" s="24" t="s">
        <v>7873</v>
      </c>
      <c r="B892" s="25" t="s">
        <v>15103</v>
      </c>
      <c r="C892" s="26" t="s">
        <v>14291</v>
      </c>
      <c r="D892" s="27">
        <v>549</v>
      </c>
      <c r="E892" s="27">
        <v>1999</v>
      </c>
      <c r="F892" s="28">
        <v>0.73</v>
      </c>
      <c r="G892" s="25">
        <v>4.3</v>
      </c>
      <c r="H892" s="29">
        <v>1367</v>
      </c>
      <c r="I892" s="25" t="s">
        <v>7876</v>
      </c>
      <c r="J892" s="25" t="s">
        <v>13770</v>
      </c>
      <c r="K892" s="26" t="s">
        <v>7880</v>
      </c>
      <c r="L892" s="26" t="s">
        <v>7881</v>
      </c>
      <c r="M892" s="27">
        <f t="shared" si="39"/>
        <v>2732633</v>
      </c>
      <c r="N892" s="30" t="str">
        <f t="shared" si="40"/>
        <v>&gt;₹500</v>
      </c>
      <c r="O892" s="31">
        <f t="shared" si="41"/>
        <v>5.6669999999999998</v>
      </c>
    </row>
    <row r="893" spans="1:15" x14ac:dyDescent="0.25">
      <c r="A893" s="32" t="s">
        <v>7884</v>
      </c>
      <c r="B893" s="33" t="s">
        <v>15104</v>
      </c>
      <c r="C893" s="34" t="s">
        <v>14291</v>
      </c>
      <c r="D893" s="35">
        <v>749</v>
      </c>
      <c r="E893" s="35">
        <v>1799</v>
      </c>
      <c r="F893" s="36">
        <v>0.57999999999999996</v>
      </c>
      <c r="G893" s="33">
        <v>4</v>
      </c>
      <c r="H893" s="37">
        <v>13199</v>
      </c>
      <c r="I893" s="33" t="s">
        <v>7886</v>
      </c>
      <c r="J893" s="33" t="s">
        <v>13771</v>
      </c>
      <c r="K893" s="34" t="s">
        <v>7890</v>
      </c>
      <c r="L893" s="34" t="s">
        <v>13062</v>
      </c>
      <c r="M893" s="35">
        <f t="shared" si="39"/>
        <v>23745001</v>
      </c>
      <c r="N893" s="38" t="str">
        <f t="shared" si="40"/>
        <v>&gt;₹500</v>
      </c>
      <c r="O893" s="39">
        <f t="shared" si="41"/>
        <v>17.198999999999998</v>
      </c>
    </row>
    <row r="894" spans="1:15" x14ac:dyDescent="0.25">
      <c r="A894" s="24" t="s">
        <v>7895</v>
      </c>
      <c r="B894" s="25" t="s">
        <v>7896</v>
      </c>
      <c r="C894" s="26" t="s">
        <v>14291</v>
      </c>
      <c r="D894" s="27">
        <v>379</v>
      </c>
      <c r="E894" s="27">
        <v>1099</v>
      </c>
      <c r="F894" s="28">
        <v>0.66</v>
      </c>
      <c r="G894" s="25">
        <v>4.3</v>
      </c>
      <c r="H894" s="29">
        <v>2806</v>
      </c>
      <c r="I894" s="25" t="s">
        <v>7897</v>
      </c>
      <c r="J894" s="25" t="s">
        <v>13173</v>
      </c>
      <c r="K894" s="26" t="s">
        <v>967</v>
      </c>
      <c r="L894" s="26" t="s">
        <v>968</v>
      </c>
      <c r="M894" s="27">
        <f t="shared" si="39"/>
        <v>3083794</v>
      </c>
      <c r="N894" s="30" t="str">
        <f t="shared" si="40"/>
        <v>&gt;₹500</v>
      </c>
      <c r="O894" s="31">
        <f t="shared" si="41"/>
        <v>7.1059999999999999</v>
      </c>
    </row>
    <row r="895" spans="1:15" x14ac:dyDescent="0.25">
      <c r="A895" s="32" t="s">
        <v>7900</v>
      </c>
      <c r="B895" s="33" t="s">
        <v>15105</v>
      </c>
      <c r="C895" s="34" t="s">
        <v>13098</v>
      </c>
      <c r="D895" s="35">
        <v>5998</v>
      </c>
      <c r="E895" s="35">
        <v>7999</v>
      </c>
      <c r="F895" s="36">
        <v>0.25</v>
      </c>
      <c r="G895" s="33">
        <v>4.2</v>
      </c>
      <c r="H895" s="37">
        <v>30355</v>
      </c>
      <c r="I895" s="33" t="s">
        <v>7902</v>
      </c>
      <c r="J895" s="33" t="s">
        <v>13772</v>
      </c>
      <c r="K895" s="34" t="s">
        <v>7906</v>
      </c>
      <c r="L895" s="34" t="s">
        <v>7907</v>
      </c>
      <c r="M895" s="35">
        <f t="shared" si="39"/>
        <v>242809645</v>
      </c>
      <c r="N895" s="38" t="str">
        <f t="shared" si="40"/>
        <v>&gt;₹500</v>
      </c>
      <c r="O895" s="39">
        <f t="shared" si="41"/>
        <v>34.555</v>
      </c>
    </row>
    <row r="896" spans="1:15" x14ac:dyDescent="0.25">
      <c r="A896" s="24" t="s">
        <v>7910</v>
      </c>
      <c r="B896" s="25" t="s">
        <v>15106</v>
      </c>
      <c r="C896" s="26" t="s">
        <v>14291</v>
      </c>
      <c r="D896" s="27">
        <v>299</v>
      </c>
      <c r="E896" s="27">
        <v>1499</v>
      </c>
      <c r="F896" s="28">
        <v>0.8</v>
      </c>
      <c r="G896" s="25">
        <v>4.2</v>
      </c>
      <c r="H896" s="29">
        <v>2868</v>
      </c>
      <c r="I896" s="25" t="s">
        <v>7912</v>
      </c>
      <c r="J896" s="25" t="s">
        <v>13773</v>
      </c>
      <c r="K896" s="26" t="s">
        <v>7916</v>
      </c>
      <c r="L896" s="26" t="s">
        <v>7917</v>
      </c>
      <c r="M896" s="27">
        <f t="shared" si="39"/>
        <v>4299132</v>
      </c>
      <c r="N896" s="30" t="str">
        <f t="shared" si="40"/>
        <v>&gt;₹500</v>
      </c>
      <c r="O896" s="31">
        <f t="shared" si="41"/>
        <v>7.0679999999999996</v>
      </c>
    </row>
    <row r="897" spans="1:15" x14ac:dyDescent="0.25">
      <c r="A897" s="32" t="s">
        <v>7920</v>
      </c>
      <c r="B897" s="33" t="s">
        <v>15107</v>
      </c>
      <c r="C897" s="34" t="s">
        <v>14291</v>
      </c>
      <c r="D897" s="35">
        <v>379</v>
      </c>
      <c r="E897" s="35">
        <v>1499</v>
      </c>
      <c r="F897" s="36">
        <v>0.75</v>
      </c>
      <c r="G897" s="33">
        <v>4.0999999999999996</v>
      </c>
      <c r="H897" s="37">
        <v>670</v>
      </c>
      <c r="I897" s="33" t="s">
        <v>7922</v>
      </c>
      <c r="J897" s="33" t="s">
        <v>13774</v>
      </c>
      <c r="K897" s="34" t="s">
        <v>7926</v>
      </c>
      <c r="L897" s="34" t="s">
        <v>7927</v>
      </c>
      <c r="M897" s="35">
        <f t="shared" si="39"/>
        <v>1004330</v>
      </c>
      <c r="N897" s="38" t="str">
        <f t="shared" si="40"/>
        <v>&gt;₹500</v>
      </c>
      <c r="O897" s="39">
        <f t="shared" si="41"/>
        <v>4.7699999999999996</v>
      </c>
    </row>
    <row r="898" spans="1:15" x14ac:dyDescent="0.25">
      <c r="A898" s="24" t="s">
        <v>7930</v>
      </c>
      <c r="B898" s="25" t="s">
        <v>15108</v>
      </c>
      <c r="C898" s="26" t="s">
        <v>14308</v>
      </c>
      <c r="D898" s="27">
        <v>1399</v>
      </c>
      <c r="E898" s="27">
        <v>2999</v>
      </c>
      <c r="F898" s="28">
        <v>0.53</v>
      </c>
      <c r="G898" s="25">
        <v>4.3</v>
      </c>
      <c r="H898" s="29">
        <v>3530</v>
      </c>
      <c r="I898" s="25" t="s">
        <v>7933</v>
      </c>
      <c r="J898" s="25" t="s">
        <v>13775</v>
      </c>
      <c r="K898" s="26" t="s">
        <v>7937</v>
      </c>
      <c r="L898" s="26" t="s">
        <v>7938</v>
      </c>
      <c r="M898" s="27">
        <f t="shared" ref="M898:M961" si="42">E898 * H898</f>
        <v>10586470</v>
      </c>
      <c r="N898" s="30" t="str">
        <f t="shared" ref="N898:N961" si="43">IF(E898&lt;200, "&lt;₹200", IF(E898&lt;=500, "₹200–₹500", "&gt;₹500" ) )</f>
        <v>&gt;₹500</v>
      </c>
      <c r="O898" s="31">
        <f t="shared" ref="O898:O961" si="44">G898 + (H898/1000)</f>
        <v>7.83</v>
      </c>
    </row>
    <row r="899" spans="1:15" x14ac:dyDescent="0.25">
      <c r="A899" s="32" t="s">
        <v>7941</v>
      </c>
      <c r="B899" s="33" t="s">
        <v>15109</v>
      </c>
      <c r="C899" s="34" t="s">
        <v>13098</v>
      </c>
      <c r="D899" s="35">
        <v>699</v>
      </c>
      <c r="E899" s="35">
        <v>1299</v>
      </c>
      <c r="F899" s="36">
        <v>0.46</v>
      </c>
      <c r="G899" s="33">
        <v>4.3</v>
      </c>
      <c r="H899" s="37">
        <v>6183</v>
      </c>
      <c r="I899" s="33" t="s">
        <v>7944</v>
      </c>
      <c r="J899" s="33" t="s">
        <v>13776</v>
      </c>
      <c r="K899" s="34" t="s">
        <v>7948</v>
      </c>
      <c r="L899" s="34" t="s">
        <v>7949</v>
      </c>
      <c r="M899" s="35">
        <f t="shared" si="42"/>
        <v>8031717</v>
      </c>
      <c r="N899" s="38" t="str">
        <f t="shared" si="43"/>
        <v>&gt;₹500</v>
      </c>
      <c r="O899" s="39">
        <f t="shared" si="44"/>
        <v>10.483000000000001</v>
      </c>
    </row>
    <row r="900" spans="1:15" x14ac:dyDescent="0.25">
      <c r="A900" s="24" t="s">
        <v>7952</v>
      </c>
      <c r="B900" s="25" t="s">
        <v>15110</v>
      </c>
      <c r="C900" s="26" t="s">
        <v>14308</v>
      </c>
      <c r="D900" s="27">
        <v>300</v>
      </c>
      <c r="E900" s="27">
        <v>300</v>
      </c>
      <c r="F900" s="28">
        <v>0</v>
      </c>
      <c r="G900" s="25">
        <v>4.2</v>
      </c>
      <c r="H900" s="29">
        <v>419</v>
      </c>
      <c r="I900" s="25" t="s">
        <v>7954</v>
      </c>
      <c r="J900" s="25" t="s">
        <v>13777</v>
      </c>
      <c r="K900" s="26" t="s">
        <v>7958</v>
      </c>
      <c r="L900" s="26" t="s">
        <v>7959</v>
      </c>
      <c r="M900" s="27">
        <f t="shared" si="42"/>
        <v>125700</v>
      </c>
      <c r="N900" s="30" t="str">
        <f t="shared" si="43"/>
        <v>₹200–₹500</v>
      </c>
      <c r="O900" s="31">
        <f t="shared" si="44"/>
        <v>4.6189999999999998</v>
      </c>
    </row>
    <row r="901" spans="1:15" x14ac:dyDescent="0.25">
      <c r="A901" s="32" t="s">
        <v>7962</v>
      </c>
      <c r="B901" s="33" t="s">
        <v>15111</v>
      </c>
      <c r="C901" s="34" t="s">
        <v>14291</v>
      </c>
      <c r="D901" s="35">
        <v>999</v>
      </c>
      <c r="E901" s="35">
        <v>1995</v>
      </c>
      <c r="F901" s="36">
        <v>0.5</v>
      </c>
      <c r="G901" s="33">
        <v>4.5</v>
      </c>
      <c r="H901" s="37">
        <v>7317</v>
      </c>
      <c r="I901" s="33" t="s">
        <v>7964</v>
      </c>
      <c r="J901" s="33" t="s">
        <v>13778</v>
      </c>
      <c r="K901" s="34" t="s">
        <v>7968</v>
      </c>
      <c r="L901" s="34" t="s">
        <v>7969</v>
      </c>
      <c r="M901" s="35">
        <f t="shared" si="42"/>
        <v>14597415</v>
      </c>
      <c r="N901" s="38" t="str">
        <f t="shared" si="43"/>
        <v>&gt;₹500</v>
      </c>
      <c r="O901" s="39">
        <f t="shared" si="44"/>
        <v>11.817</v>
      </c>
    </row>
    <row r="902" spans="1:15" x14ac:dyDescent="0.25">
      <c r="A902" s="24" t="s">
        <v>7972</v>
      </c>
      <c r="B902" s="25" t="s">
        <v>15112</v>
      </c>
      <c r="C902" s="26" t="s">
        <v>14308</v>
      </c>
      <c r="D902" s="27">
        <v>535</v>
      </c>
      <c r="E902" s="27">
        <v>535</v>
      </c>
      <c r="F902" s="28">
        <v>0</v>
      </c>
      <c r="G902" s="25">
        <v>4.4000000000000004</v>
      </c>
      <c r="H902" s="29">
        <v>4426</v>
      </c>
      <c r="I902" s="25" t="s">
        <v>7975</v>
      </c>
      <c r="J902" s="25" t="s">
        <v>13779</v>
      </c>
      <c r="K902" s="26" t="s">
        <v>7979</v>
      </c>
      <c r="L902" s="26" t="s">
        <v>7980</v>
      </c>
      <c r="M902" s="27">
        <f t="shared" si="42"/>
        <v>2367910</v>
      </c>
      <c r="N902" s="30" t="str">
        <f t="shared" si="43"/>
        <v>&gt;₹500</v>
      </c>
      <c r="O902" s="31">
        <f t="shared" si="44"/>
        <v>8.8260000000000005</v>
      </c>
    </row>
    <row r="903" spans="1:15" x14ac:dyDescent="0.25">
      <c r="A903" s="32" t="s">
        <v>606</v>
      </c>
      <c r="B903" s="33" t="s">
        <v>14370</v>
      </c>
      <c r="C903" s="34" t="s">
        <v>13098</v>
      </c>
      <c r="D903" s="35">
        <v>13999</v>
      </c>
      <c r="E903" s="35">
        <v>24999</v>
      </c>
      <c r="F903" s="36">
        <v>0.44</v>
      </c>
      <c r="G903" s="33">
        <v>4.2</v>
      </c>
      <c r="H903" s="37">
        <v>45237</v>
      </c>
      <c r="I903" s="33" t="s">
        <v>608</v>
      </c>
      <c r="J903" s="33" t="s">
        <v>13143</v>
      </c>
      <c r="K903" s="34" t="s">
        <v>612</v>
      </c>
      <c r="L903" s="34" t="s">
        <v>613</v>
      </c>
      <c r="M903" s="35">
        <f t="shared" si="42"/>
        <v>1130879763</v>
      </c>
      <c r="N903" s="38" t="str">
        <f t="shared" si="43"/>
        <v>&gt;₹500</v>
      </c>
      <c r="O903" s="39">
        <f t="shared" si="44"/>
        <v>49.437000000000005</v>
      </c>
    </row>
    <row r="904" spans="1:15" x14ac:dyDescent="0.25">
      <c r="A904" s="24" t="s">
        <v>7985</v>
      </c>
      <c r="B904" s="25" t="s">
        <v>15113</v>
      </c>
      <c r="C904" s="26" t="s">
        <v>14291</v>
      </c>
      <c r="D904" s="27">
        <v>269</v>
      </c>
      <c r="E904" s="27">
        <v>1099</v>
      </c>
      <c r="F904" s="28">
        <v>0.76</v>
      </c>
      <c r="G904" s="25">
        <v>4.0999999999999996</v>
      </c>
      <c r="H904" s="29">
        <v>1092</v>
      </c>
      <c r="I904" s="25" t="s">
        <v>7987</v>
      </c>
      <c r="J904" s="25" t="s">
        <v>13780</v>
      </c>
      <c r="K904" s="26" t="s">
        <v>7991</v>
      </c>
      <c r="L904" s="26" t="s">
        <v>7992</v>
      </c>
      <c r="M904" s="27">
        <f t="shared" si="42"/>
        <v>1200108</v>
      </c>
      <c r="N904" s="30" t="str">
        <f t="shared" si="43"/>
        <v>&gt;₹500</v>
      </c>
      <c r="O904" s="31">
        <f t="shared" si="44"/>
        <v>5.1920000000000002</v>
      </c>
    </row>
    <row r="905" spans="1:15" x14ac:dyDescent="0.25">
      <c r="A905" s="32" t="s">
        <v>7995</v>
      </c>
      <c r="B905" s="33" t="s">
        <v>7996</v>
      </c>
      <c r="C905" s="34" t="s">
        <v>14308</v>
      </c>
      <c r="D905" s="35">
        <v>341</v>
      </c>
      <c r="E905" s="35">
        <v>450</v>
      </c>
      <c r="F905" s="36">
        <v>0.24</v>
      </c>
      <c r="G905" s="33">
        <v>4.3</v>
      </c>
      <c r="H905" s="37">
        <v>2493</v>
      </c>
      <c r="I905" s="33" t="s">
        <v>7997</v>
      </c>
      <c r="J905" s="33" t="s">
        <v>13781</v>
      </c>
      <c r="K905" s="34" t="s">
        <v>8001</v>
      </c>
      <c r="L905" s="34" t="s">
        <v>8002</v>
      </c>
      <c r="M905" s="35">
        <f t="shared" si="42"/>
        <v>1121850</v>
      </c>
      <c r="N905" s="38" t="str">
        <f t="shared" si="43"/>
        <v>₹200–₹500</v>
      </c>
      <c r="O905" s="39">
        <f t="shared" si="44"/>
        <v>6.7929999999999993</v>
      </c>
    </row>
    <row r="906" spans="1:15" x14ac:dyDescent="0.25">
      <c r="A906" s="24" t="s">
        <v>8005</v>
      </c>
      <c r="B906" s="25" t="s">
        <v>15114</v>
      </c>
      <c r="C906" s="26" t="s">
        <v>14291</v>
      </c>
      <c r="D906" s="27">
        <v>2499</v>
      </c>
      <c r="E906" s="27">
        <v>3999</v>
      </c>
      <c r="F906" s="28">
        <v>0.38</v>
      </c>
      <c r="G906" s="25">
        <v>4.4000000000000004</v>
      </c>
      <c r="H906" s="29">
        <v>12679</v>
      </c>
      <c r="I906" s="25" t="s">
        <v>8007</v>
      </c>
      <c r="J906" s="25" t="s">
        <v>13782</v>
      </c>
      <c r="K906" s="26" t="s">
        <v>8011</v>
      </c>
      <c r="L906" s="26" t="s">
        <v>8012</v>
      </c>
      <c r="M906" s="27">
        <f t="shared" si="42"/>
        <v>50703321</v>
      </c>
      <c r="N906" s="30" t="str">
        <f t="shared" si="43"/>
        <v>&gt;₹500</v>
      </c>
      <c r="O906" s="31">
        <f t="shared" si="44"/>
        <v>17.079000000000001</v>
      </c>
    </row>
    <row r="907" spans="1:15" x14ac:dyDescent="0.25">
      <c r="A907" s="32" t="s">
        <v>8016</v>
      </c>
      <c r="B907" s="33" t="s">
        <v>15115</v>
      </c>
      <c r="C907" s="34" t="s">
        <v>14291</v>
      </c>
      <c r="D907" s="35">
        <v>5899</v>
      </c>
      <c r="E907" s="35">
        <v>7005</v>
      </c>
      <c r="F907" s="36">
        <v>0.16</v>
      </c>
      <c r="G907" s="33">
        <v>3.6</v>
      </c>
      <c r="H907" s="37">
        <v>4199</v>
      </c>
      <c r="I907" s="33" t="s">
        <v>8018</v>
      </c>
      <c r="J907" s="33" t="s">
        <v>13783</v>
      </c>
      <c r="K907" s="34" t="s">
        <v>8022</v>
      </c>
      <c r="L907" s="34" t="s">
        <v>8023</v>
      </c>
      <c r="M907" s="35">
        <f t="shared" si="42"/>
        <v>29413995</v>
      </c>
      <c r="N907" s="38" t="str">
        <f t="shared" si="43"/>
        <v>&gt;₹500</v>
      </c>
      <c r="O907" s="39">
        <f t="shared" si="44"/>
        <v>7.7989999999999995</v>
      </c>
    </row>
    <row r="908" spans="1:15" x14ac:dyDescent="0.25">
      <c r="A908" s="24" t="s">
        <v>4604</v>
      </c>
      <c r="B908" s="25" t="s">
        <v>14803</v>
      </c>
      <c r="C908" s="26" t="s">
        <v>13098</v>
      </c>
      <c r="D908" s="27">
        <v>699</v>
      </c>
      <c r="E908" s="27">
        <v>1199</v>
      </c>
      <c r="F908" s="28">
        <v>0.42</v>
      </c>
      <c r="G908" s="25">
        <v>4</v>
      </c>
      <c r="H908" s="29">
        <v>14403</v>
      </c>
      <c r="I908" s="25" t="s">
        <v>4606</v>
      </c>
      <c r="J908" s="25" t="s">
        <v>13394</v>
      </c>
      <c r="K908" s="26" t="s">
        <v>3669</v>
      </c>
      <c r="L908" s="26" t="s">
        <v>3670</v>
      </c>
      <c r="M908" s="27">
        <f t="shared" si="42"/>
        <v>17269197</v>
      </c>
      <c r="N908" s="30" t="str">
        <f t="shared" si="43"/>
        <v>&gt;₹500</v>
      </c>
      <c r="O908" s="31">
        <f t="shared" si="44"/>
        <v>18.402999999999999</v>
      </c>
    </row>
    <row r="909" spans="1:15" x14ac:dyDescent="0.25">
      <c r="A909" s="32" t="s">
        <v>8028</v>
      </c>
      <c r="B909" s="33" t="s">
        <v>15116</v>
      </c>
      <c r="C909" s="34" t="s">
        <v>14291</v>
      </c>
      <c r="D909" s="35">
        <v>1565</v>
      </c>
      <c r="E909" s="35">
        <v>2999</v>
      </c>
      <c r="F909" s="36">
        <v>0.48</v>
      </c>
      <c r="G909" s="33">
        <v>4</v>
      </c>
      <c r="H909" s="37">
        <v>11113</v>
      </c>
      <c r="I909" s="33" t="s">
        <v>8030</v>
      </c>
      <c r="J909" s="33" t="s">
        <v>13784</v>
      </c>
      <c r="K909" s="34" t="s">
        <v>8034</v>
      </c>
      <c r="L909" s="34" t="s">
        <v>8035</v>
      </c>
      <c r="M909" s="35">
        <f t="shared" si="42"/>
        <v>33327887</v>
      </c>
      <c r="N909" s="38" t="str">
        <f t="shared" si="43"/>
        <v>&gt;₹500</v>
      </c>
      <c r="O909" s="39">
        <f t="shared" si="44"/>
        <v>15.113</v>
      </c>
    </row>
    <row r="910" spans="1:15" x14ac:dyDescent="0.25">
      <c r="A910" s="24" t="s">
        <v>8038</v>
      </c>
      <c r="B910" s="25" t="s">
        <v>15117</v>
      </c>
      <c r="C910" s="26" t="s">
        <v>13098</v>
      </c>
      <c r="D910" s="27">
        <v>326</v>
      </c>
      <c r="E910" s="27">
        <v>799</v>
      </c>
      <c r="F910" s="28">
        <v>0.59</v>
      </c>
      <c r="G910" s="25">
        <v>4.4000000000000004</v>
      </c>
      <c r="H910" s="29">
        <v>10773</v>
      </c>
      <c r="I910" s="25" t="s">
        <v>8040</v>
      </c>
      <c r="J910" s="25" t="s">
        <v>13785</v>
      </c>
      <c r="K910" s="26" t="s">
        <v>8044</v>
      </c>
      <c r="L910" s="26" t="s">
        <v>8045</v>
      </c>
      <c r="M910" s="27">
        <f t="shared" si="42"/>
        <v>8607627</v>
      </c>
      <c r="N910" s="30" t="str">
        <f t="shared" si="43"/>
        <v>&gt;₹500</v>
      </c>
      <c r="O910" s="31">
        <f t="shared" si="44"/>
        <v>15.173</v>
      </c>
    </row>
    <row r="911" spans="1:15" x14ac:dyDescent="0.25">
      <c r="A911" s="32" t="s">
        <v>4571</v>
      </c>
      <c r="B911" s="33" t="s">
        <v>14800</v>
      </c>
      <c r="C911" s="34" t="s">
        <v>13098</v>
      </c>
      <c r="D911" s="35">
        <v>120</v>
      </c>
      <c r="E911" s="35">
        <v>999</v>
      </c>
      <c r="F911" s="36">
        <v>0.88</v>
      </c>
      <c r="G911" s="33">
        <v>3.9</v>
      </c>
      <c r="H911" s="37">
        <v>6491</v>
      </c>
      <c r="I911" s="33" t="s">
        <v>4574</v>
      </c>
      <c r="J911" s="33" t="s">
        <v>13464</v>
      </c>
      <c r="K911" s="34" t="s">
        <v>4578</v>
      </c>
      <c r="L911" s="34" t="s">
        <v>8048</v>
      </c>
      <c r="M911" s="35">
        <f t="shared" si="42"/>
        <v>6484509</v>
      </c>
      <c r="N911" s="38" t="str">
        <f t="shared" si="43"/>
        <v>&gt;₹500</v>
      </c>
      <c r="O911" s="39">
        <f t="shared" si="44"/>
        <v>10.391</v>
      </c>
    </row>
    <row r="912" spans="1:15" x14ac:dyDescent="0.25">
      <c r="A912" s="24" t="s">
        <v>8051</v>
      </c>
      <c r="B912" s="25" t="s">
        <v>15118</v>
      </c>
      <c r="C912" s="26" t="s">
        <v>14291</v>
      </c>
      <c r="D912" s="27">
        <v>657</v>
      </c>
      <c r="E912" s="27">
        <v>999</v>
      </c>
      <c r="F912" s="28">
        <v>0.34</v>
      </c>
      <c r="G912" s="25">
        <v>4.3</v>
      </c>
      <c r="H912" s="29">
        <v>13944</v>
      </c>
      <c r="I912" s="25" t="s">
        <v>8053</v>
      </c>
      <c r="J912" s="25" t="s">
        <v>13786</v>
      </c>
      <c r="K912" s="26" t="s">
        <v>8057</v>
      </c>
      <c r="L912" s="26" t="s">
        <v>8058</v>
      </c>
      <c r="M912" s="27">
        <f t="shared" si="42"/>
        <v>13930056</v>
      </c>
      <c r="N912" s="30" t="str">
        <f t="shared" si="43"/>
        <v>&gt;₹500</v>
      </c>
      <c r="O912" s="31">
        <f t="shared" si="44"/>
        <v>18.244</v>
      </c>
    </row>
    <row r="913" spans="1:15" x14ac:dyDescent="0.25">
      <c r="A913" s="32" t="s">
        <v>8061</v>
      </c>
      <c r="B913" s="33" t="s">
        <v>15119</v>
      </c>
      <c r="C913" s="34" t="s">
        <v>14291</v>
      </c>
      <c r="D913" s="35">
        <v>1995</v>
      </c>
      <c r="E913" s="35">
        <v>2895</v>
      </c>
      <c r="F913" s="36">
        <v>0.31</v>
      </c>
      <c r="G913" s="33">
        <v>4.5999999999999996</v>
      </c>
      <c r="H913" s="37">
        <v>10760</v>
      </c>
      <c r="I913" s="33" t="s">
        <v>8063</v>
      </c>
      <c r="J913" s="33" t="s">
        <v>13787</v>
      </c>
      <c r="K913" s="34" t="s">
        <v>8067</v>
      </c>
      <c r="L913" s="34" t="s">
        <v>8068</v>
      </c>
      <c r="M913" s="35">
        <f t="shared" si="42"/>
        <v>31150200</v>
      </c>
      <c r="N913" s="38" t="str">
        <f t="shared" si="43"/>
        <v>&gt;₹500</v>
      </c>
      <c r="O913" s="39">
        <f t="shared" si="44"/>
        <v>15.36</v>
      </c>
    </row>
    <row r="914" spans="1:15" x14ac:dyDescent="0.25">
      <c r="A914" s="24" t="s">
        <v>8071</v>
      </c>
      <c r="B914" s="25" t="s">
        <v>15120</v>
      </c>
      <c r="C914" s="26" t="s">
        <v>13098</v>
      </c>
      <c r="D914" s="27">
        <v>1500</v>
      </c>
      <c r="E914" s="27">
        <v>1500</v>
      </c>
      <c r="F914" s="28">
        <v>0</v>
      </c>
      <c r="G914" s="25">
        <v>4.4000000000000004</v>
      </c>
      <c r="H914" s="29">
        <v>25996</v>
      </c>
      <c r="I914" s="25" t="s">
        <v>8073</v>
      </c>
      <c r="J914" s="25" t="s">
        <v>13788</v>
      </c>
      <c r="K914" s="26" t="s">
        <v>8077</v>
      </c>
      <c r="L914" s="26" t="s">
        <v>8078</v>
      </c>
      <c r="M914" s="27">
        <f t="shared" si="42"/>
        <v>38994000</v>
      </c>
      <c r="N914" s="30" t="str">
        <f t="shared" si="43"/>
        <v>&gt;₹500</v>
      </c>
      <c r="O914" s="31">
        <f t="shared" si="44"/>
        <v>30.396000000000001</v>
      </c>
    </row>
    <row r="915" spans="1:15" x14ac:dyDescent="0.25">
      <c r="A915" s="32" t="s">
        <v>8081</v>
      </c>
      <c r="B915" s="33" t="s">
        <v>15121</v>
      </c>
      <c r="C915" s="34" t="s">
        <v>14291</v>
      </c>
      <c r="D915" s="35">
        <v>2640</v>
      </c>
      <c r="E915" s="35">
        <v>3195</v>
      </c>
      <c r="F915" s="36">
        <v>0.17</v>
      </c>
      <c r="G915" s="33">
        <v>4.5</v>
      </c>
      <c r="H915" s="37">
        <v>16146</v>
      </c>
      <c r="I915" s="33" t="s">
        <v>8083</v>
      </c>
      <c r="J915" s="33" t="s">
        <v>13789</v>
      </c>
      <c r="K915" s="34" t="s">
        <v>8087</v>
      </c>
      <c r="L915" s="34" t="s">
        <v>8088</v>
      </c>
      <c r="M915" s="35">
        <f t="shared" si="42"/>
        <v>51586470</v>
      </c>
      <c r="N915" s="38" t="str">
        <f t="shared" si="43"/>
        <v>&gt;₹500</v>
      </c>
      <c r="O915" s="39">
        <f t="shared" si="44"/>
        <v>20.646000000000001</v>
      </c>
    </row>
    <row r="916" spans="1:15" x14ac:dyDescent="0.25">
      <c r="A916" s="24" t="s">
        <v>8091</v>
      </c>
      <c r="B916" s="25" t="s">
        <v>15122</v>
      </c>
      <c r="C916" s="26" t="s">
        <v>14291</v>
      </c>
      <c r="D916" s="27">
        <v>5299</v>
      </c>
      <c r="E916" s="27">
        <v>6355</v>
      </c>
      <c r="F916" s="28">
        <v>0.17</v>
      </c>
      <c r="G916" s="25">
        <v>3.9</v>
      </c>
      <c r="H916" s="29">
        <v>8280</v>
      </c>
      <c r="I916" s="25" t="s">
        <v>8093</v>
      </c>
      <c r="J916" s="25" t="s">
        <v>13790</v>
      </c>
      <c r="K916" s="26" t="s">
        <v>8097</v>
      </c>
      <c r="L916" s="26" t="s">
        <v>8098</v>
      </c>
      <c r="M916" s="27">
        <f t="shared" si="42"/>
        <v>52619400</v>
      </c>
      <c r="N916" s="30" t="str">
        <f t="shared" si="43"/>
        <v>&gt;₹500</v>
      </c>
      <c r="O916" s="31">
        <f t="shared" si="44"/>
        <v>12.18</v>
      </c>
    </row>
    <row r="917" spans="1:15" x14ac:dyDescent="0.25">
      <c r="A917" s="32" t="s">
        <v>8102</v>
      </c>
      <c r="B917" s="33" t="s">
        <v>8103</v>
      </c>
      <c r="C917" s="34" t="s">
        <v>14291</v>
      </c>
      <c r="D917" s="35">
        <v>1990</v>
      </c>
      <c r="E917" s="35">
        <v>2999</v>
      </c>
      <c r="F917" s="36">
        <v>0.34</v>
      </c>
      <c r="G917" s="33">
        <v>4.3</v>
      </c>
      <c r="H917" s="37">
        <v>14237</v>
      </c>
      <c r="I917" s="33" t="s">
        <v>8104</v>
      </c>
      <c r="J917" s="33" t="s">
        <v>13791</v>
      </c>
      <c r="K917" s="34" t="s">
        <v>8108</v>
      </c>
      <c r="L917" s="34" t="s">
        <v>13063</v>
      </c>
      <c r="M917" s="35">
        <f t="shared" si="42"/>
        <v>42696763</v>
      </c>
      <c r="N917" s="38" t="str">
        <f t="shared" si="43"/>
        <v>&gt;₹500</v>
      </c>
      <c r="O917" s="39">
        <f t="shared" si="44"/>
        <v>18.536999999999999</v>
      </c>
    </row>
    <row r="918" spans="1:15" x14ac:dyDescent="0.25">
      <c r="A918" s="24" t="s">
        <v>8111</v>
      </c>
      <c r="B918" s="25" t="s">
        <v>15123</v>
      </c>
      <c r="C918" s="26" t="s">
        <v>13098</v>
      </c>
      <c r="D918" s="27">
        <v>1289</v>
      </c>
      <c r="E918" s="27">
        <v>1499</v>
      </c>
      <c r="F918" s="28">
        <v>0.14000000000000001</v>
      </c>
      <c r="G918" s="25">
        <v>4.5</v>
      </c>
      <c r="H918" s="29">
        <v>20668</v>
      </c>
      <c r="I918" s="25" t="s">
        <v>8114</v>
      </c>
      <c r="J918" s="25" t="s">
        <v>13792</v>
      </c>
      <c r="K918" s="26" t="s">
        <v>8118</v>
      </c>
      <c r="L918" s="26" t="s">
        <v>8119</v>
      </c>
      <c r="M918" s="27">
        <f t="shared" si="42"/>
        <v>30981332</v>
      </c>
      <c r="N918" s="30" t="str">
        <f t="shared" si="43"/>
        <v>&gt;₹500</v>
      </c>
      <c r="O918" s="31">
        <f t="shared" si="44"/>
        <v>25.167999999999999</v>
      </c>
    </row>
    <row r="919" spans="1:15" x14ac:dyDescent="0.25">
      <c r="A919" s="32" t="s">
        <v>8122</v>
      </c>
      <c r="B919" s="33" t="s">
        <v>15124</v>
      </c>
      <c r="C919" s="34" t="s">
        <v>14308</v>
      </c>
      <c r="D919" s="35">
        <v>165</v>
      </c>
      <c r="E919" s="35">
        <v>165</v>
      </c>
      <c r="F919" s="36">
        <v>0</v>
      </c>
      <c r="G919" s="33">
        <v>4.5</v>
      </c>
      <c r="H919" s="37">
        <v>1674</v>
      </c>
      <c r="I919" s="33" t="s">
        <v>8124</v>
      </c>
      <c r="J919" s="33" t="s">
        <v>13793</v>
      </c>
      <c r="K919" s="34" t="s">
        <v>8128</v>
      </c>
      <c r="L919" s="34" t="s">
        <v>8129</v>
      </c>
      <c r="M919" s="35">
        <f t="shared" si="42"/>
        <v>276210</v>
      </c>
      <c r="N919" s="38" t="str">
        <f t="shared" si="43"/>
        <v>&lt;₹200</v>
      </c>
      <c r="O919" s="39">
        <f t="shared" si="44"/>
        <v>6.1739999999999995</v>
      </c>
    </row>
    <row r="920" spans="1:15" x14ac:dyDescent="0.25">
      <c r="A920" s="24" t="s">
        <v>8132</v>
      </c>
      <c r="B920" s="25" t="s">
        <v>15125</v>
      </c>
      <c r="C920" s="26" t="s">
        <v>14291</v>
      </c>
      <c r="D920" s="27">
        <v>1699</v>
      </c>
      <c r="E920" s="27">
        <v>3499</v>
      </c>
      <c r="F920" s="28">
        <v>0.51</v>
      </c>
      <c r="G920" s="25">
        <v>3.6</v>
      </c>
      <c r="H920" s="29">
        <v>7689</v>
      </c>
      <c r="I920" s="25" t="s">
        <v>8134</v>
      </c>
      <c r="J920" s="25" t="s">
        <v>13794</v>
      </c>
      <c r="K920" s="26" t="s">
        <v>8138</v>
      </c>
      <c r="L920" s="26" t="s">
        <v>8139</v>
      </c>
      <c r="M920" s="27">
        <f t="shared" si="42"/>
        <v>26903811</v>
      </c>
      <c r="N920" s="30" t="str">
        <f t="shared" si="43"/>
        <v>&gt;₹500</v>
      </c>
      <c r="O920" s="31">
        <f t="shared" si="44"/>
        <v>11.289</v>
      </c>
    </row>
    <row r="921" spans="1:15" x14ac:dyDescent="0.25">
      <c r="A921" s="32" t="s">
        <v>8142</v>
      </c>
      <c r="B921" s="33" t="s">
        <v>15126</v>
      </c>
      <c r="C921" s="34" t="s">
        <v>13098</v>
      </c>
      <c r="D921" s="35">
        <v>2299</v>
      </c>
      <c r="E921" s="35">
        <v>7500</v>
      </c>
      <c r="F921" s="36">
        <v>0.69</v>
      </c>
      <c r="G921" s="33">
        <v>4.0999999999999996</v>
      </c>
      <c r="H921" s="37">
        <v>5554</v>
      </c>
      <c r="I921" s="33" t="s">
        <v>8144</v>
      </c>
      <c r="J921" s="33" t="s">
        <v>13795</v>
      </c>
      <c r="K921" s="34" t="s">
        <v>8148</v>
      </c>
      <c r="L921" s="34" t="s">
        <v>8149</v>
      </c>
      <c r="M921" s="35">
        <f t="shared" si="42"/>
        <v>41655000</v>
      </c>
      <c r="N921" s="38" t="str">
        <f t="shared" si="43"/>
        <v>&gt;₹500</v>
      </c>
      <c r="O921" s="39">
        <f t="shared" si="44"/>
        <v>9.6539999999999999</v>
      </c>
    </row>
    <row r="922" spans="1:15" x14ac:dyDescent="0.25">
      <c r="A922" s="24" t="s">
        <v>8153</v>
      </c>
      <c r="B922" s="25" t="s">
        <v>15127</v>
      </c>
      <c r="C922" s="26" t="s">
        <v>14291</v>
      </c>
      <c r="D922" s="27">
        <v>39</v>
      </c>
      <c r="E922" s="27">
        <v>39</v>
      </c>
      <c r="F922" s="28">
        <v>0</v>
      </c>
      <c r="G922" s="25">
        <v>3.8</v>
      </c>
      <c r="H922" s="29">
        <v>3344</v>
      </c>
      <c r="I922" s="25" t="s">
        <v>8155</v>
      </c>
      <c r="J922" s="25" t="s">
        <v>13796</v>
      </c>
      <c r="K922" s="26" t="s">
        <v>8159</v>
      </c>
      <c r="L922" s="26" t="s">
        <v>8160</v>
      </c>
      <c r="M922" s="27">
        <f t="shared" si="42"/>
        <v>130416</v>
      </c>
      <c r="N922" s="30" t="str">
        <f t="shared" si="43"/>
        <v>&lt;₹200</v>
      </c>
      <c r="O922" s="31">
        <f t="shared" si="44"/>
        <v>7.1440000000000001</v>
      </c>
    </row>
    <row r="923" spans="1:15" x14ac:dyDescent="0.25">
      <c r="A923" s="32" t="s">
        <v>8163</v>
      </c>
      <c r="B923" s="33" t="s">
        <v>15128</v>
      </c>
      <c r="C923" s="34" t="s">
        <v>14291</v>
      </c>
      <c r="D923" s="35">
        <v>26999</v>
      </c>
      <c r="E923" s="35">
        <v>37999</v>
      </c>
      <c r="F923" s="36">
        <v>0.28999999999999998</v>
      </c>
      <c r="G923" s="33">
        <v>4.5999999999999996</v>
      </c>
      <c r="H923" s="37">
        <v>2886</v>
      </c>
      <c r="I923" s="33" t="s">
        <v>8166</v>
      </c>
      <c r="J923" s="33" t="s">
        <v>13797</v>
      </c>
      <c r="K923" s="34" t="s">
        <v>8170</v>
      </c>
      <c r="L923" s="34" t="s">
        <v>8171</v>
      </c>
      <c r="M923" s="35">
        <f t="shared" si="42"/>
        <v>109665114</v>
      </c>
      <c r="N923" s="38" t="str">
        <f t="shared" si="43"/>
        <v>&gt;₹500</v>
      </c>
      <c r="O923" s="39">
        <f t="shared" si="44"/>
        <v>7.4859999999999998</v>
      </c>
    </row>
    <row r="924" spans="1:15" x14ac:dyDescent="0.25">
      <c r="A924" s="24" t="s">
        <v>8174</v>
      </c>
      <c r="B924" s="25" t="s">
        <v>15129</v>
      </c>
      <c r="C924" s="26" t="s">
        <v>13098</v>
      </c>
      <c r="D924" s="27">
        <v>1490</v>
      </c>
      <c r="E924" s="27">
        <v>1990</v>
      </c>
      <c r="F924" s="28">
        <v>0.25</v>
      </c>
      <c r="G924" s="25">
        <v>4.0999999999999996</v>
      </c>
      <c r="H924" s="29">
        <v>98250</v>
      </c>
      <c r="I924" s="25" t="s">
        <v>8176</v>
      </c>
      <c r="J924" s="25" t="s">
        <v>13798</v>
      </c>
      <c r="K924" s="26" t="s">
        <v>8180</v>
      </c>
      <c r="L924" s="26" t="s">
        <v>8181</v>
      </c>
      <c r="M924" s="27">
        <f t="shared" si="42"/>
        <v>195517500</v>
      </c>
      <c r="N924" s="30" t="str">
        <f t="shared" si="43"/>
        <v>&gt;₹500</v>
      </c>
      <c r="O924" s="31">
        <f t="shared" si="44"/>
        <v>102.35</v>
      </c>
    </row>
    <row r="925" spans="1:15" x14ac:dyDescent="0.25">
      <c r="A925" s="32" t="s">
        <v>8184</v>
      </c>
      <c r="B925" s="33" t="s">
        <v>15130</v>
      </c>
      <c r="C925" s="34" t="s">
        <v>14291</v>
      </c>
      <c r="D925" s="35">
        <v>398</v>
      </c>
      <c r="E925" s="35">
        <v>1949</v>
      </c>
      <c r="F925" s="36">
        <v>0.8</v>
      </c>
      <c r="G925" s="33">
        <v>4</v>
      </c>
      <c r="H925" s="37">
        <v>75</v>
      </c>
      <c r="I925" s="33" t="s">
        <v>8186</v>
      </c>
      <c r="J925" s="33" t="s">
        <v>13799</v>
      </c>
      <c r="K925" s="34" t="s">
        <v>8190</v>
      </c>
      <c r="L925" s="34" t="s">
        <v>8191</v>
      </c>
      <c r="M925" s="35">
        <f t="shared" si="42"/>
        <v>146175</v>
      </c>
      <c r="N925" s="38" t="str">
        <f t="shared" si="43"/>
        <v>&gt;₹500</v>
      </c>
      <c r="O925" s="39">
        <f t="shared" si="44"/>
        <v>4.0750000000000002</v>
      </c>
    </row>
    <row r="926" spans="1:15" x14ac:dyDescent="0.25">
      <c r="A926" s="24" t="s">
        <v>662</v>
      </c>
      <c r="B926" s="25" t="s">
        <v>14376</v>
      </c>
      <c r="C926" s="26" t="s">
        <v>14291</v>
      </c>
      <c r="D926" s="27">
        <v>349</v>
      </c>
      <c r="E926" s="27">
        <v>899</v>
      </c>
      <c r="F926" s="28">
        <v>0.61</v>
      </c>
      <c r="G926" s="25">
        <v>4.5</v>
      </c>
      <c r="H926" s="29">
        <v>149</v>
      </c>
      <c r="I926" s="25" t="s">
        <v>664</v>
      </c>
      <c r="J926" s="25" t="s">
        <v>13148</v>
      </c>
      <c r="K926" s="26" t="s">
        <v>668</v>
      </c>
      <c r="L926" s="26" t="s">
        <v>8194</v>
      </c>
      <c r="M926" s="27">
        <f t="shared" si="42"/>
        <v>133951</v>
      </c>
      <c r="N926" s="30" t="str">
        <f t="shared" si="43"/>
        <v>&gt;₹500</v>
      </c>
      <c r="O926" s="31">
        <f t="shared" si="44"/>
        <v>4.649</v>
      </c>
    </row>
    <row r="927" spans="1:15" x14ac:dyDescent="0.25">
      <c r="A927" s="32" t="s">
        <v>8197</v>
      </c>
      <c r="B927" s="33" t="s">
        <v>15131</v>
      </c>
      <c r="C927" s="34" t="s">
        <v>14291</v>
      </c>
      <c r="D927" s="35">
        <v>770</v>
      </c>
      <c r="E927" s="35">
        <v>1547</v>
      </c>
      <c r="F927" s="36">
        <v>0.5</v>
      </c>
      <c r="G927" s="33">
        <v>4.3</v>
      </c>
      <c r="H927" s="37">
        <v>2585</v>
      </c>
      <c r="I927" s="33" t="s">
        <v>8199</v>
      </c>
      <c r="J927" s="33" t="s">
        <v>13800</v>
      </c>
      <c r="K927" s="34" t="s">
        <v>8203</v>
      </c>
      <c r="L927" s="34" t="s">
        <v>8204</v>
      </c>
      <c r="M927" s="35">
        <f t="shared" si="42"/>
        <v>3998995</v>
      </c>
      <c r="N927" s="38" t="str">
        <f t="shared" si="43"/>
        <v>&gt;₹500</v>
      </c>
      <c r="O927" s="39">
        <f t="shared" si="44"/>
        <v>6.8849999999999998</v>
      </c>
    </row>
    <row r="928" spans="1:15" x14ac:dyDescent="0.25">
      <c r="A928" s="24" t="s">
        <v>8207</v>
      </c>
      <c r="B928" s="25" t="s">
        <v>15132</v>
      </c>
      <c r="C928" s="26" t="s">
        <v>13098</v>
      </c>
      <c r="D928" s="27">
        <v>279</v>
      </c>
      <c r="E928" s="27">
        <v>1299</v>
      </c>
      <c r="F928" s="28">
        <v>0.79</v>
      </c>
      <c r="G928" s="25">
        <v>4</v>
      </c>
      <c r="H928" s="29">
        <v>5072</v>
      </c>
      <c r="I928" s="25" t="s">
        <v>8209</v>
      </c>
      <c r="J928" s="25" t="s">
        <v>13801</v>
      </c>
      <c r="K928" s="26" t="s">
        <v>8213</v>
      </c>
      <c r="L928" s="26" t="s">
        <v>8214</v>
      </c>
      <c r="M928" s="27">
        <f t="shared" si="42"/>
        <v>6588528</v>
      </c>
      <c r="N928" s="30" t="str">
        <f t="shared" si="43"/>
        <v>&gt;₹500</v>
      </c>
      <c r="O928" s="31">
        <f t="shared" si="44"/>
        <v>9.0719999999999992</v>
      </c>
    </row>
    <row r="929" spans="1:15" x14ac:dyDescent="0.25">
      <c r="A929" s="32" t="s">
        <v>8217</v>
      </c>
      <c r="B929" s="33" t="s">
        <v>15133</v>
      </c>
      <c r="C929" s="34" t="s">
        <v>14306</v>
      </c>
      <c r="D929" s="35">
        <v>249</v>
      </c>
      <c r="E929" s="35">
        <v>599</v>
      </c>
      <c r="F929" s="36">
        <v>0.57999999999999996</v>
      </c>
      <c r="G929" s="33">
        <v>4.5</v>
      </c>
      <c r="H929" s="37">
        <v>5985</v>
      </c>
      <c r="I929" s="33" t="s">
        <v>8220</v>
      </c>
      <c r="J929" s="33" t="s">
        <v>13802</v>
      </c>
      <c r="K929" s="34" t="s">
        <v>8224</v>
      </c>
      <c r="L929" s="34" t="s">
        <v>8225</v>
      </c>
      <c r="M929" s="35">
        <f t="shared" si="42"/>
        <v>3585015</v>
      </c>
      <c r="N929" s="38" t="str">
        <f t="shared" si="43"/>
        <v>&gt;₹500</v>
      </c>
      <c r="O929" s="39">
        <f t="shared" si="44"/>
        <v>10.484999999999999</v>
      </c>
    </row>
    <row r="930" spans="1:15" x14ac:dyDescent="0.25">
      <c r="A930" s="24" t="s">
        <v>8229</v>
      </c>
      <c r="B930" s="25" t="s">
        <v>15134</v>
      </c>
      <c r="C930" s="26" t="s">
        <v>14305</v>
      </c>
      <c r="D930" s="27">
        <v>230</v>
      </c>
      <c r="E930" s="27">
        <v>230</v>
      </c>
      <c r="F930" s="28">
        <v>0</v>
      </c>
      <c r="G930" s="25">
        <v>4.5</v>
      </c>
      <c r="H930" s="29">
        <v>9427</v>
      </c>
      <c r="I930" s="25" t="s">
        <v>8232</v>
      </c>
      <c r="J930" s="25" t="s">
        <v>13803</v>
      </c>
      <c r="K930" s="26" t="s">
        <v>8236</v>
      </c>
      <c r="L930" s="26" t="s">
        <v>8237</v>
      </c>
      <c r="M930" s="27">
        <f t="shared" si="42"/>
        <v>2168210</v>
      </c>
      <c r="N930" s="30" t="str">
        <f t="shared" si="43"/>
        <v>₹200–₹500</v>
      </c>
      <c r="O930" s="31">
        <f t="shared" si="44"/>
        <v>13.927</v>
      </c>
    </row>
    <row r="931" spans="1:15" x14ac:dyDescent="0.25">
      <c r="A931" s="32" t="s">
        <v>8241</v>
      </c>
      <c r="B931" s="33" t="s">
        <v>15135</v>
      </c>
      <c r="C931" s="34" t="s">
        <v>14291</v>
      </c>
      <c r="D931" s="35">
        <v>599</v>
      </c>
      <c r="E931" s="35">
        <v>700</v>
      </c>
      <c r="F931" s="36">
        <v>0.14000000000000001</v>
      </c>
      <c r="G931" s="33">
        <v>4.3</v>
      </c>
      <c r="H931" s="37">
        <v>2301</v>
      </c>
      <c r="I931" s="33" t="s">
        <v>8243</v>
      </c>
      <c r="J931" s="33" t="s">
        <v>13804</v>
      </c>
      <c r="K931" s="34" t="s">
        <v>8247</v>
      </c>
      <c r="L931" s="34" t="s">
        <v>8248</v>
      </c>
      <c r="M931" s="35">
        <f t="shared" si="42"/>
        <v>1610700</v>
      </c>
      <c r="N931" s="38" t="str">
        <f t="shared" si="43"/>
        <v>&gt;₹500</v>
      </c>
      <c r="O931" s="39">
        <f t="shared" si="44"/>
        <v>6.601</v>
      </c>
    </row>
    <row r="932" spans="1:15" x14ac:dyDescent="0.25">
      <c r="A932" s="24" t="s">
        <v>8251</v>
      </c>
      <c r="B932" s="25" t="s">
        <v>15136</v>
      </c>
      <c r="C932" s="26" t="s">
        <v>14291</v>
      </c>
      <c r="D932" s="27">
        <v>598</v>
      </c>
      <c r="E932" s="27">
        <v>1150</v>
      </c>
      <c r="F932" s="28">
        <v>0.48</v>
      </c>
      <c r="G932" s="25">
        <v>4.0999999999999996</v>
      </c>
      <c r="H932" s="29">
        <v>2535</v>
      </c>
      <c r="I932" s="25" t="s">
        <v>8254</v>
      </c>
      <c r="J932" s="25" t="s">
        <v>13805</v>
      </c>
      <c r="K932" s="26" t="s">
        <v>8258</v>
      </c>
      <c r="L932" s="26" t="s">
        <v>8259</v>
      </c>
      <c r="M932" s="27">
        <f t="shared" si="42"/>
        <v>2915250</v>
      </c>
      <c r="N932" s="30" t="str">
        <f t="shared" si="43"/>
        <v>&gt;₹500</v>
      </c>
      <c r="O932" s="31">
        <f t="shared" si="44"/>
        <v>6.6349999999999998</v>
      </c>
    </row>
    <row r="933" spans="1:15" x14ac:dyDescent="0.25">
      <c r="A933" s="32" t="s">
        <v>8262</v>
      </c>
      <c r="B933" s="33" t="s">
        <v>15137</v>
      </c>
      <c r="C933" s="34" t="s">
        <v>14291</v>
      </c>
      <c r="D933" s="35">
        <v>399</v>
      </c>
      <c r="E933" s="35">
        <v>1499</v>
      </c>
      <c r="F933" s="36">
        <v>0.73</v>
      </c>
      <c r="G933" s="33">
        <v>4</v>
      </c>
      <c r="H933" s="37">
        <v>691</v>
      </c>
      <c r="I933" s="33" t="s">
        <v>8264</v>
      </c>
      <c r="J933" s="33" t="s">
        <v>13806</v>
      </c>
      <c r="K933" s="34" t="s">
        <v>8268</v>
      </c>
      <c r="L933" s="34" t="s">
        <v>8269</v>
      </c>
      <c r="M933" s="35">
        <f t="shared" si="42"/>
        <v>1035809</v>
      </c>
      <c r="N933" s="38" t="str">
        <f t="shared" si="43"/>
        <v>&gt;₹500</v>
      </c>
      <c r="O933" s="39">
        <f t="shared" si="44"/>
        <v>4.6909999999999998</v>
      </c>
    </row>
    <row r="934" spans="1:15" x14ac:dyDescent="0.25">
      <c r="A934" s="24" t="s">
        <v>8272</v>
      </c>
      <c r="B934" s="25" t="s">
        <v>15138</v>
      </c>
      <c r="C934" s="26" t="s">
        <v>14291</v>
      </c>
      <c r="D934" s="27">
        <v>499</v>
      </c>
      <c r="E934" s="27">
        <v>1299</v>
      </c>
      <c r="F934" s="28">
        <v>0.62</v>
      </c>
      <c r="G934" s="25">
        <v>4.0999999999999996</v>
      </c>
      <c r="H934" s="29">
        <v>2740</v>
      </c>
      <c r="I934" s="25" t="s">
        <v>8274</v>
      </c>
      <c r="J934" s="25" t="s">
        <v>13807</v>
      </c>
      <c r="K934" s="26" t="s">
        <v>8278</v>
      </c>
      <c r="L934" s="26" t="s">
        <v>8279</v>
      </c>
      <c r="M934" s="27">
        <f t="shared" si="42"/>
        <v>3559260</v>
      </c>
      <c r="N934" s="30" t="str">
        <f t="shared" si="43"/>
        <v>&gt;₹500</v>
      </c>
      <c r="O934" s="31">
        <f t="shared" si="44"/>
        <v>6.84</v>
      </c>
    </row>
    <row r="935" spans="1:15" x14ac:dyDescent="0.25">
      <c r="A935" s="32" t="s">
        <v>8284</v>
      </c>
      <c r="B935" s="33" t="s">
        <v>15139</v>
      </c>
      <c r="C935" s="34" t="s">
        <v>14291</v>
      </c>
      <c r="D935" s="35">
        <v>579</v>
      </c>
      <c r="E935" s="35">
        <v>1090</v>
      </c>
      <c r="F935" s="36">
        <v>0.47</v>
      </c>
      <c r="G935" s="33">
        <v>4.4000000000000004</v>
      </c>
      <c r="H935" s="37">
        <v>3482</v>
      </c>
      <c r="I935" s="33" t="s">
        <v>8286</v>
      </c>
      <c r="J935" s="33" t="s">
        <v>13808</v>
      </c>
      <c r="K935" s="34" t="s">
        <v>8290</v>
      </c>
      <c r="L935" s="34" t="s">
        <v>8291</v>
      </c>
      <c r="M935" s="35">
        <f t="shared" si="42"/>
        <v>3795380</v>
      </c>
      <c r="N935" s="38" t="str">
        <f t="shared" si="43"/>
        <v>&gt;₹500</v>
      </c>
      <c r="O935" s="39">
        <f t="shared" si="44"/>
        <v>7.8820000000000006</v>
      </c>
    </row>
    <row r="936" spans="1:15" x14ac:dyDescent="0.25">
      <c r="A936" s="24" t="s">
        <v>8296</v>
      </c>
      <c r="B936" s="25" t="s">
        <v>8297</v>
      </c>
      <c r="C936" s="26" t="s">
        <v>14308</v>
      </c>
      <c r="D936" s="27">
        <v>90</v>
      </c>
      <c r="E936" s="27">
        <v>100</v>
      </c>
      <c r="F936" s="28">
        <v>0.1</v>
      </c>
      <c r="G936" s="25">
        <v>4.0999999999999996</v>
      </c>
      <c r="H936" s="29">
        <v>6199</v>
      </c>
      <c r="I936" s="25" t="s">
        <v>8299</v>
      </c>
      <c r="J936" s="25" t="s">
        <v>13809</v>
      </c>
      <c r="K936" s="26" t="s">
        <v>8303</v>
      </c>
      <c r="L936" s="26" t="s">
        <v>8304</v>
      </c>
      <c r="M936" s="27">
        <f t="shared" si="42"/>
        <v>619900</v>
      </c>
      <c r="N936" s="30" t="str">
        <f t="shared" si="43"/>
        <v>&lt;₹200</v>
      </c>
      <c r="O936" s="31">
        <f t="shared" si="44"/>
        <v>10.298999999999999</v>
      </c>
    </row>
    <row r="937" spans="1:15" x14ac:dyDescent="0.25">
      <c r="A937" s="32" t="s">
        <v>8307</v>
      </c>
      <c r="B937" s="33" t="s">
        <v>15140</v>
      </c>
      <c r="C937" s="34" t="s">
        <v>14291</v>
      </c>
      <c r="D937" s="35">
        <v>899</v>
      </c>
      <c r="E937" s="35">
        <v>1999</v>
      </c>
      <c r="F937" s="36">
        <v>0.55000000000000004</v>
      </c>
      <c r="G937" s="33">
        <v>4.4000000000000004</v>
      </c>
      <c r="H937" s="37">
        <v>1667</v>
      </c>
      <c r="I937" s="33" t="s">
        <v>8309</v>
      </c>
      <c r="J937" s="33" t="s">
        <v>13810</v>
      </c>
      <c r="K937" s="34" t="s">
        <v>8313</v>
      </c>
      <c r="L937" s="34" t="s">
        <v>8314</v>
      </c>
      <c r="M937" s="35">
        <f t="shared" si="42"/>
        <v>3332333</v>
      </c>
      <c r="N937" s="38" t="str">
        <f t="shared" si="43"/>
        <v>&gt;₹500</v>
      </c>
      <c r="O937" s="39">
        <f t="shared" si="44"/>
        <v>6.0670000000000002</v>
      </c>
    </row>
    <row r="938" spans="1:15" x14ac:dyDescent="0.25">
      <c r="A938" s="24" t="s">
        <v>8317</v>
      </c>
      <c r="B938" s="25" t="s">
        <v>15141</v>
      </c>
      <c r="C938" s="26" t="s">
        <v>14291</v>
      </c>
      <c r="D938" s="27">
        <v>1149</v>
      </c>
      <c r="E938" s="27">
        <v>1800</v>
      </c>
      <c r="F938" s="28">
        <v>0.36</v>
      </c>
      <c r="G938" s="25">
        <v>4.3</v>
      </c>
      <c r="H938" s="29">
        <v>4723</v>
      </c>
      <c r="I938" s="25" t="s">
        <v>8319</v>
      </c>
      <c r="J938" s="25" t="s">
        <v>13811</v>
      </c>
      <c r="K938" s="26" t="s">
        <v>8323</v>
      </c>
      <c r="L938" s="26" t="s">
        <v>8324</v>
      </c>
      <c r="M938" s="27">
        <f t="shared" si="42"/>
        <v>8501400</v>
      </c>
      <c r="N938" s="30" t="str">
        <f t="shared" si="43"/>
        <v>&gt;₹500</v>
      </c>
      <c r="O938" s="31">
        <f t="shared" si="44"/>
        <v>9.0229999999999997</v>
      </c>
    </row>
    <row r="939" spans="1:15" x14ac:dyDescent="0.25">
      <c r="A939" s="32" t="s">
        <v>8327</v>
      </c>
      <c r="B939" s="33" t="s">
        <v>15142</v>
      </c>
      <c r="C939" s="34" t="s">
        <v>14291</v>
      </c>
      <c r="D939" s="35">
        <v>249</v>
      </c>
      <c r="E939" s="35">
        <v>499</v>
      </c>
      <c r="F939" s="36">
        <v>0.5</v>
      </c>
      <c r="G939" s="33">
        <v>4.2</v>
      </c>
      <c r="H939" s="37">
        <v>22860</v>
      </c>
      <c r="I939" s="33" t="s">
        <v>8329</v>
      </c>
      <c r="J939" s="33" t="s">
        <v>13812</v>
      </c>
      <c r="K939" s="34" t="s">
        <v>8333</v>
      </c>
      <c r="L939" s="34" t="s">
        <v>8334</v>
      </c>
      <c r="M939" s="35">
        <f t="shared" si="42"/>
        <v>11407140</v>
      </c>
      <c r="N939" s="38" t="str">
        <f t="shared" si="43"/>
        <v>₹200–₹500</v>
      </c>
      <c r="O939" s="39">
        <f t="shared" si="44"/>
        <v>27.06</v>
      </c>
    </row>
    <row r="940" spans="1:15" x14ac:dyDescent="0.25">
      <c r="A940" s="24" t="s">
        <v>8337</v>
      </c>
      <c r="B940" s="25" t="s">
        <v>15143</v>
      </c>
      <c r="C940" s="26" t="s">
        <v>14291</v>
      </c>
      <c r="D940" s="27">
        <v>39</v>
      </c>
      <c r="E940" s="27">
        <v>39</v>
      </c>
      <c r="F940" s="28">
        <v>0</v>
      </c>
      <c r="G940" s="25">
        <v>3.6</v>
      </c>
      <c r="H940" s="29">
        <v>13572</v>
      </c>
      <c r="I940" s="25" t="s">
        <v>8155</v>
      </c>
      <c r="J940" s="25" t="s">
        <v>13813</v>
      </c>
      <c r="K940" s="26" t="s">
        <v>8342</v>
      </c>
      <c r="L940" s="26" t="s">
        <v>8343</v>
      </c>
      <c r="M940" s="27">
        <f t="shared" si="42"/>
        <v>529308</v>
      </c>
      <c r="N940" s="30" t="str">
        <f t="shared" si="43"/>
        <v>&lt;₹200</v>
      </c>
      <c r="O940" s="31">
        <f t="shared" si="44"/>
        <v>17.172000000000001</v>
      </c>
    </row>
    <row r="941" spans="1:15" x14ac:dyDescent="0.25">
      <c r="A941" s="32" t="s">
        <v>8346</v>
      </c>
      <c r="B941" s="33" t="s">
        <v>15144</v>
      </c>
      <c r="C941" s="34" t="s">
        <v>14291</v>
      </c>
      <c r="D941" s="35">
        <v>1599</v>
      </c>
      <c r="E941" s="35">
        <v>3599</v>
      </c>
      <c r="F941" s="36">
        <v>0.56000000000000005</v>
      </c>
      <c r="G941" s="33">
        <v>4.2</v>
      </c>
      <c r="H941" s="37">
        <v>16182</v>
      </c>
      <c r="I941" s="33" t="s">
        <v>8348</v>
      </c>
      <c r="J941" s="33" t="s">
        <v>13814</v>
      </c>
      <c r="K941" s="34" t="s">
        <v>8352</v>
      </c>
      <c r="L941" s="34" t="s">
        <v>8353</v>
      </c>
      <c r="M941" s="35">
        <f t="shared" si="42"/>
        <v>58239018</v>
      </c>
      <c r="N941" s="38" t="str">
        <f t="shared" si="43"/>
        <v>&gt;₹500</v>
      </c>
      <c r="O941" s="39">
        <f t="shared" si="44"/>
        <v>20.381999999999998</v>
      </c>
    </row>
    <row r="942" spans="1:15" x14ac:dyDescent="0.25">
      <c r="A942" s="24" t="s">
        <v>8356</v>
      </c>
      <c r="B942" s="25" t="s">
        <v>15145</v>
      </c>
      <c r="C942" s="26" t="s">
        <v>13098</v>
      </c>
      <c r="D942" s="27">
        <v>1199</v>
      </c>
      <c r="E942" s="27">
        <v>3990</v>
      </c>
      <c r="F942" s="28">
        <v>0.7</v>
      </c>
      <c r="G942" s="25">
        <v>4.2</v>
      </c>
      <c r="H942" s="29">
        <v>2908</v>
      </c>
      <c r="I942" s="25" t="s">
        <v>8358</v>
      </c>
      <c r="J942" s="25" t="s">
        <v>13815</v>
      </c>
      <c r="K942" s="26" t="s">
        <v>8362</v>
      </c>
      <c r="L942" s="26" t="s">
        <v>8363</v>
      </c>
      <c r="M942" s="27">
        <f t="shared" si="42"/>
        <v>11602920</v>
      </c>
      <c r="N942" s="30" t="str">
        <f t="shared" si="43"/>
        <v>&gt;₹500</v>
      </c>
      <c r="O942" s="31">
        <f t="shared" si="44"/>
        <v>7.1080000000000005</v>
      </c>
    </row>
    <row r="943" spans="1:15" x14ac:dyDescent="0.25">
      <c r="A943" s="32" t="s">
        <v>8367</v>
      </c>
      <c r="B943" s="33" t="s">
        <v>15146</v>
      </c>
      <c r="C943" s="34" t="s">
        <v>14291</v>
      </c>
      <c r="D943" s="35">
        <v>1099</v>
      </c>
      <c r="E943" s="35">
        <v>1499</v>
      </c>
      <c r="F943" s="36">
        <v>0.27</v>
      </c>
      <c r="G943" s="33">
        <v>4.2</v>
      </c>
      <c r="H943" s="37">
        <v>2375</v>
      </c>
      <c r="I943" s="33" t="s">
        <v>8369</v>
      </c>
      <c r="J943" s="33" t="s">
        <v>13816</v>
      </c>
      <c r="K943" s="34" t="s">
        <v>8373</v>
      </c>
      <c r="L943" s="34" t="s">
        <v>8374</v>
      </c>
      <c r="M943" s="35">
        <f t="shared" si="42"/>
        <v>3560125</v>
      </c>
      <c r="N943" s="38" t="str">
        <f t="shared" si="43"/>
        <v>&gt;₹500</v>
      </c>
      <c r="O943" s="39">
        <f t="shared" si="44"/>
        <v>6.5750000000000002</v>
      </c>
    </row>
    <row r="944" spans="1:15" x14ac:dyDescent="0.25">
      <c r="A944" s="24" t="s">
        <v>8377</v>
      </c>
      <c r="B944" s="25" t="s">
        <v>15147</v>
      </c>
      <c r="C944" s="26" t="s">
        <v>14308</v>
      </c>
      <c r="D944" s="27">
        <v>120</v>
      </c>
      <c r="E944" s="27">
        <v>120</v>
      </c>
      <c r="F944" s="28">
        <v>0</v>
      </c>
      <c r="G944" s="25">
        <v>4.5</v>
      </c>
      <c r="H944" s="29">
        <v>4951</v>
      </c>
      <c r="I944" s="25" t="s">
        <v>8379</v>
      </c>
      <c r="J944" s="25" t="s">
        <v>13817</v>
      </c>
      <c r="K944" s="26" t="s">
        <v>8383</v>
      </c>
      <c r="L944" s="26" t="s">
        <v>8384</v>
      </c>
      <c r="M944" s="27">
        <f t="shared" si="42"/>
        <v>594120</v>
      </c>
      <c r="N944" s="30" t="str">
        <f t="shared" si="43"/>
        <v>&lt;₹200</v>
      </c>
      <c r="O944" s="31">
        <f t="shared" si="44"/>
        <v>9.4510000000000005</v>
      </c>
    </row>
    <row r="945" spans="1:15" x14ac:dyDescent="0.25">
      <c r="A945" s="32" t="s">
        <v>8387</v>
      </c>
      <c r="B945" s="33" t="s">
        <v>15148</v>
      </c>
      <c r="C945" s="34" t="s">
        <v>14291</v>
      </c>
      <c r="D945" s="35">
        <v>1519</v>
      </c>
      <c r="E945" s="35">
        <v>3499</v>
      </c>
      <c r="F945" s="36">
        <v>0.56999999999999995</v>
      </c>
      <c r="G945" s="33">
        <v>4.3</v>
      </c>
      <c r="H945" s="37">
        <v>408</v>
      </c>
      <c r="I945" s="33" t="s">
        <v>8389</v>
      </c>
      <c r="J945" s="33" t="s">
        <v>13818</v>
      </c>
      <c r="K945" s="34" t="s">
        <v>8393</v>
      </c>
      <c r="L945" s="34" t="s">
        <v>8394</v>
      </c>
      <c r="M945" s="35">
        <f t="shared" si="42"/>
        <v>1427592</v>
      </c>
      <c r="N945" s="38" t="str">
        <f t="shared" si="43"/>
        <v>&gt;₹500</v>
      </c>
      <c r="O945" s="39">
        <f t="shared" si="44"/>
        <v>4.7080000000000002</v>
      </c>
    </row>
    <row r="946" spans="1:15" x14ac:dyDescent="0.25">
      <c r="A946" s="24" t="s">
        <v>8397</v>
      </c>
      <c r="B946" s="25" t="s">
        <v>8398</v>
      </c>
      <c r="C946" s="26" t="s">
        <v>14308</v>
      </c>
      <c r="D946" s="27">
        <v>420</v>
      </c>
      <c r="E946" s="27">
        <v>420</v>
      </c>
      <c r="F946" s="28">
        <v>0</v>
      </c>
      <c r="G946" s="25">
        <v>4.2</v>
      </c>
      <c r="H946" s="29">
        <v>1926</v>
      </c>
      <c r="I946" s="25" t="s">
        <v>8399</v>
      </c>
      <c r="J946" s="25" t="s">
        <v>13819</v>
      </c>
      <c r="K946" s="26" t="s">
        <v>8403</v>
      </c>
      <c r="L946" s="26" t="s">
        <v>8404</v>
      </c>
      <c r="M946" s="27">
        <f t="shared" si="42"/>
        <v>808920</v>
      </c>
      <c r="N946" s="30" t="str">
        <f t="shared" si="43"/>
        <v>₹200–₹500</v>
      </c>
      <c r="O946" s="31">
        <f t="shared" si="44"/>
        <v>6.1260000000000003</v>
      </c>
    </row>
    <row r="947" spans="1:15" x14ac:dyDescent="0.25">
      <c r="A947" s="32" t="s">
        <v>8407</v>
      </c>
      <c r="B947" s="33" t="s">
        <v>8408</v>
      </c>
      <c r="C947" s="34" t="s">
        <v>14308</v>
      </c>
      <c r="D947" s="35">
        <v>225</v>
      </c>
      <c r="E947" s="35">
        <v>225</v>
      </c>
      <c r="F947" s="36">
        <v>0</v>
      </c>
      <c r="G947" s="33">
        <v>4.0999999999999996</v>
      </c>
      <c r="H947" s="37">
        <v>4798</v>
      </c>
      <c r="I947" s="33" t="s">
        <v>8410</v>
      </c>
      <c r="J947" s="33" t="s">
        <v>13820</v>
      </c>
      <c r="K947" s="34" t="s">
        <v>8414</v>
      </c>
      <c r="L947" s="34" t="s">
        <v>8415</v>
      </c>
      <c r="M947" s="35">
        <f t="shared" si="42"/>
        <v>1079550</v>
      </c>
      <c r="N947" s="38" t="str">
        <f t="shared" si="43"/>
        <v>₹200–₹500</v>
      </c>
      <c r="O947" s="39">
        <f t="shared" si="44"/>
        <v>8.8979999999999997</v>
      </c>
    </row>
    <row r="948" spans="1:15" x14ac:dyDescent="0.25">
      <c r="A948" s="24" t="s">
        <v>8418</v>
      </c>
      <c r="B948" s="25" t="s">
        <v>15149</v>
      </c>
      <c r="C948" s="26" t="s">
        <v>14291</v>
      </c>
      <c r="D948" s="27">
        <v>199</v>
      </c>
      <c r="E948" s="27">
        <v>799</v>
      </c>
      <c r="F948" s="28">
        <v>0.75</v>
      </c>
      <c r="G948" s="25">
        <v>4.0999999999999996</v>
      </c>
      <c r="H948" s="29">
        <v>7333</v>
      </c>
      <c r="I948" s="25" t="s">
        <v>8421</v>
      </c>
      <c r="J948" s="25" t="s">
        <v>13821</v>
      </c>
      <c r="K948" s="26" t="s">
        <v>8425</v>
      </c>
      <c r="L948" s="26" t="s">
        <v>8426</v>
      </c>
      <c r="M948" s="27">
        <f t="shared" si="42"/>
        <v>5859067</v>
      </c>
      <c r="N948" s="30" t="str">
        <f t="shared" si="43"/>
        <v>&gt;₹500</v>
      </c>
      <c r="O948" s="31">
        <f t="shared" si="44"/>
        <v>11.433</v>
      </c>
    </row>
    <row r="949" spans="1:15" x14ac:dyDescent="0.25">
      <c r="A949" s="32" t="s">
        <v>8431</v>
      </c>
      <c r="B949" s="33" t="s">
        <v>15150</v>
      </c>
      <c r="C949" s="34" t="s">
        <v>14291</v>
      </c>
      <c r="D949" s="35">
        <v>8349</v>
      </c>
      <c r="E949" s="35">
        <v>9625</v>
      </c>
      <c r="F949" s="36">
        <v>0.13</v>
      </c>
      <c r="G949" s="33">
        <v>3.8</v>
      </c>
      <c r="H949" s="37">
        <v>3652</v>
      </c>
      <c r="I949" s="33" t="s">
        <v>8433</v>
      </c>
      <c r="J949" s="33" t="s">
        <v>13822</v>
      </c>
      <c r="K949" s="34" t="s">
        <v>8437</v>
      </c>
      <c r="L949" s="34" t="s">
        <v>8438</v>
      </c>
      <c r="M949" s="35">
        <f t="shared" si="42"/>
        <v>35150500</v>
      </c>
      <c r="N949" s="38" t="str">
        <f t="shared" si="43"/>
        <v>&gt;₹500</v>
      </c>
      <c r="O949" s="39">
        <f t="shared" si="44"/>
        <v>7.452</v>
      </c>
    </row>
    <row r="950" spans="1:15" x14ac:dyDescent="0.25">
      <c r="A950" s="24" t="s">
        <v>8441</v>
      </c>
      <c r="B950" s="25" t="s">
        <v>15151</v>
      </c>
      <c r="C950" s="26" t="s">
        <v>14291</v>
      </c>
      <c r="D950" s="27">
        <v>3307</v>
      </c>
      <c r="E950" s="27">
        <v>6100</v>
      </c>
      <c r="F950" s="28">
        <v>0.46</v>
      </c>
      <c r="G950" s="25">
        <v>4.3</v>
      </c>
      <c r="H950" s="29">
        <v>2515</v>
      </c>
      <c r="I950" s="25" t="s">
        <v>8443</v>
      </c>
      <c r="J950" s="25" t="s">
        <v>13823</v>
      </c>
      <c r="K950" s="26" t="s">
        <v>8447</v>
      </c>
      <c r="L950" s="26" t="s">
        <v>8448</v>
      </c>
      <c r="M950" s="27">
        <f t="shared" si="42"/>
        <v>15341500</v>
      </c>
      <c r="N950" s="30" t="str">
        <f t="shared" si="43"/>
        <v>&gt;₹500</v>
      </c>
      <c r="O950" s="31">
        <f t="shared" si="44"/>
        <v>6.8149999999999995</v>
      </c>
    </row>
    <row r="951" spans="1:15" x14ac:dyDescent="0.25">
      <c r="A951" s="32" t="s">
        <v>8453</v>
      </c>
      <c r="B951" s="33" t="s">
        <v>15152</v>
      </c>
      <c r="C951" s="34" t="s">
        <v>14291</v>
      </c>
      <c r="D951" s="35">
        <v>449</v>
      </c>
      <c r="E951" s="35">
        <v>1300</v>
      </c>
      <c r="F951" s="36">
        <v>0.65</v>
      </c>
      <c r="G951" s="33">
        <v>4.2</v>
      </c>
      <c r="H951" s="37">
        <v>4959</v>
      </c>
      <c r="I951" s="33" t="s">
        <v>8455</v>
      </c>
      <c r="J951" s="33" t="s">
        <v>13824</v>
      </c>
      <c r="K951" s="34" t="s">
        <v>8459</v>
      </c>
      <c r="L951" s="34" t="s">
        <v>8460</v>
      </c>
      <c r="M951" s="35">
        <f t="shared" si="42"/>
        <v>6446700</v>
      </c>
      <c r="N951" s="38" t="str">
        <f t="shared" si="43"/>
        <v>&gt;₹500</v>
      </c>
      <c r="O951" s="39">
        <f t="shared" si="44"/>
        <v>9.1589999999999989</v>
      </c>
    </row>
    <row r="952" spans="1:15" x14ac:dyDescent="0.25">
      <c r="A952" s="24" t="s">
        <v>8463</v>
      </c>
      <c r="B952" s="25" t="s">
        <v>8464</v>
      </c>
      <c r="C952" s="26" t="s">
        <v>13098</v>
      </c>
      <c r="D952" s="27">
        <v>380</v>
      </c>
      <c r="E952" s="27">
        <v>400</v>
      </c>
      <c r="F952" s="28">
        <v>0.05</v>
      </c>
      <c r="G952" s="25">
        <v>4.4000000000000004</v>
      </c>
      <c r="H952" s="29">
        <v>2111</v>
      </c>
      <c r="I952" s="25" t="s">
        <v>8465</v>
      </c>
      <c r="J952" s="25" t="s">
        <v>13825</v>
      </c>
      <c r="K952" s="26" t="s">
        <v>8469</v>
      </c>
      <c r="L952" s="26" t="s">
        <v>8470</v>
      </c>
      <c r="M952" s="27">
        <f t="shared" si="42"/>
        <v>844400</v>
      </c>
      <c r="N952" s="30" t="str">
        <f t="shared" si="43"/>
        <v>₹200–₹500</v>
      </c>
      <c r="O952" s="31">
        <f t="shared" si="44"/>
        <v>6.511000000000001</v>
      </c>
    </row>
    <row r="953" spans="1:15" x14ac:dyDescent="0.25">
      <c r="A953" s="32" t="s">
        <v>8473</v>
      </c>
      <c r="B953" s="33" t="s">
        <v>15153</v>
      </c>
      <c r="C953" s="34" t="s">
        <v>14291</v>
      </c>
      <c r="D953" s="35">
        <v>499</v>
      </c>
      <c r="E953" s="35">
        <v>1399</v>
      </c>
      <c r="F953" s="36">
        <v>0.64</v>
      </c>
      <c r="G953" s="33">
        <v>3.9</v>
      </c>
      <c r="H953" s="37">
        <v>1462</v>
      </c>
      <c r="I953" s="33" t="s">
        <v>8475</v>
      </c>
      <c r="J953" s="33" t="s">
        <v>13826</v>
      </c>
      <c r="K953" s="34" t="s">
        <v>8479</v>
      </c>
      <c r="L953" s="34" t="s">
        <v>8480</v>
      </c>
      <c r="M953" s="35">
        <f t="shared" si="42"/>
        <v>2045338</v>
      </c>
      <c r="N953" s="38" t="str">
        <f t="shared" si="43"/>
        <v>&gt;₹500</v>
      </c>
      <c r="O953" s="39">
        <f t="shared" si="44"/>
        <v>5.3620000000000001</v>
      </c>
    </row>
    <row r="954" spans="1:15" x14ac:dyDescent="0.25">
      <c r="A954" s="24" t="s">
        <v>8483</v>
      </c>
      <c r="B954" s="25" t="s">
        <v>15154</v>
      </c>
      <c r="C954" s="26" t="s">
        <v>14291</v>
      </c>
      <c r="D954" s="27">
        <v>37247</v>
      </c>
      <c r="E954" s="27">
        <v>59890</v>
      </c>
      <c r="F954" s="28">
        <v>0.38</v>
      </c>
      <c r="G954" s="25">
        <v>4</v>
      </c>
      <c r="H954" s="29">
        <v>323</v>
      </c>
      <c r="I954" s="25" t="s">
        <v>8486</v>
      </c>
      <c r="J954" s="25" t="s">
        <v>13827</v>
      </c>
      <c r="K954" s="26" t="s">
        <v>8490</v>
      </c>
      <c r="L954" s="26" t="s">
        <v>8491</v>
      </c>
      <c r="M954" s="27">
        <f t="shared" si="42"/>
        <v>19344470</v>
      </c>
      <c r="N954" s="30" t="str">
        <f t="shared" si="43"/>
        <v>&gt;₹500</v>
      </c>
      <c r="O954" s="31">
        <f t="shared" si="44"/>
        <v>4.3230000000000004</v>
      </c>
    </row>
    <row r="955" spans="1:15" x14ac:dyDescent="0.25">
      <c r="A955" s="32" t="s">
        <v>8494</v>
      </c>
      <c r="B955" s="33" t="s">
        <v>15155</v>
      </c>
      <c r="C955" s="34" t="s">
        <v>13098</v>
      </c>
      <c r="D955" s="35">
        <v>849</v>
      </c>
      <c r="E955" s="35">
        <v>2490</v>
      </c>
      <c r="F955" s="36">
        <v>0.66</v>
      </c>
      <c r="G955" s="33">
        <v>4.2</v>
      </c>
      <c r="H955" s="37">
        <v>91188</v>
      </c>
      <c r="I955" s="33" t="s">
        <v>8496</v>
      </c>
      <c r="J955" s="33" t="s">
        <v>13828</v>
      </c>
      <c r="K955" s="34" t="s">
        <v>8500</v>
      </c>
      <c r="L955" s="34" t="s">
        <v>8501</v>
      </c>
      <c r="M955" s="35">
        <f t="shared" si="42"/>
        <v>227058120</v>
      </c>
      <c r="N955" s="38" t="str">
        <f t="shared" si="43"/>
        <v>&gt;₹500</v>
      </c>
      <c r="O955" s="39">
        <f t="shared" si="44"/>
        <v>95.388000000000005</v>
      </c>
    </row>
    <row r="956" spans="1:15" x14ac:dyDescent="0.25">
      <c r="A956" s="24" t="s">
        <v>8504</v>
      </c>
      <c r="B956" s="25" t="s">
        <v>15156</v>
      </c>
      <c r="C956" s="26" t="s">
        <v>13098</v>
      </c>
      <c r="D956" s="27">
        <v>799</v>
      </c>
      <c r="E956" s="27">
        <v>1999</v>
      </c>
      <c r="F956" s="28">
        <v>0.6</v>
      </c>
      <c r="G956" s="25">
        <v>3.7</v>
      </c>
      <c r="H956" s="29">
        <v>418</v>
      </c>
      <c r="I956" s="25" t="s">
        <v>8506</v>
      </c>
      <c r="J956" s="25" t="s">
        <v>13829</v>
      </c>
      <c r="K956" s="26" t="s">
        <v>8510</v>
      </c>
      <c r="L956" s="26" t="s">
        <v>8511</v>
      </c>
      <c r="M956" s="27">
        <f t="shared" si="42"/>
        <v>835582</v>
      </c>
      <c r="N956" s="30" t="str">
        <f t="shared" si="43"/>
        <v>&gt;₹500</v>
      </c>
      <c r="O956" s="31">
        <f t="shared" si="44"/>
        <v>4.1180000000000003</v>
      </c>
    </row>
    <row r="957" spans="1:15" x14ac:dyDescent="0.25">
      <c r="A957" s="32" t="s">
        <v>8519</v>
      </c>
      <c r="B957" s="33" t="s">
        <v>15157</v>
      </c>
      <c r="C957" s="34" t="s">
        <v>14291</v>
      </c>
      <c r="D957" s="35">
        <v>298</v>
      </c>
      <c r="E957" s="35">
        <v>999</v>
      </c>
      <c r="F957" s="36">
        <v>0.7</v>
      </c>
      <c r="G957" s="33">
        <v>4.3</v>
      </c>
      <c r="H957" s="37">
        <v>1552</v>
      </c>
      <c r="I957" s="33" t="s">
        <v>8521</v>
      </c>
      <c r="J957" s="33" t="s">
        <v>13830</v>
      </c>
      <c r="K957" s="34" t="s">
        <v>8525</v>
      </c>
      <c r="L957" s="34" t="s">
        <v>8526</v>
      </c>
      <c r="M957" s="35">
        <f t="shared" si="42"/>
        <v>1550448</v>
      </c>
      <c r="N957" s="38" t="str">
        <f t="shared" si="43"/>
        <v>&gt;₹500</v>
      </c>
      <c r="O957" s="39">
        <f t="shared" si="44"/>
        <v>5.8520000000000003</v>
      </c>
    </row>
    <row r="958" spans="1:15" x14ac:dyDescent="0.25">
      <c r="A958" s="24" t="s">
        <v>8529</v>
      </c>
      <c r="B958" s="25" t="s">
        <v>15158</v>
      </c>
      <c r="C958" s="26" t="s">
        <v>13098</v>
      </c>
      <c r="D958" s="27">
        <v>1499</v>
      </c>
      <c r="E958" s="27">
        <v>2999</v>
      </c>
      <c r="F958" s="28">
        <v>0.5</v>
      </c>
      <c r="G958" s="25">
        <v>4.0999999999999996</v>
      </c>
      <c r="H958" s="29">
        <v>25262</v>
      </c>
      <c r="I958" s="25" t="s">
        <v>8531</v>
      </c>
      <c r="J958" s="25" t="s">
        <v>13831</v>
      </c>
      <c r="K958" s="26" t="s">
        <v>8535</v>
      </c>
      <c r="L958" s="26" t="s">
        <v>8536</v>
      </c>
      <c r="M958" s="27">
        <f t="shared" si="42"/>
        <v>75760738</v>
      </c>
      <c r="N958" s="30" t="str">
        <f t="shared" si="43"/>
        <v>&gt;₹500</v>
      </c>
      <c r="O958" s="31">
        <f t="shared" si="44"/>
        <v>29.362000000000002</v>
      </c>
    </row>
    <row r="959" spans="1:15" x14ac:dyDescent="0.25">
      <c r="A959" s="32" t="s">
        <v>8539</v>
      </c>
      <c r="B959" s="33" t="s">
        <v>15159</v>
      </c>
      <c r="C959" s="34" t="s">
        <v>14305</v>
      </c>
      <c r="D959" s="35">
        <v>649</v>
      </c>
      <c r="E959" s="35">
        <v>1245</v>
      </c>
      <c r="F959" s="36">
        <v>0.48</v>
      </c>
      <c r="G959" s="33">
        <v>3.9</v>
      </c>
      <c r="H959" s="37">
        <v>123365</v>
      </c>
      <c r="I959" s="33" t="s">
        <v>8542</v>
      </c>
      <c r="J959" s="33" t="s">
        <v>13832</v>
      </c>
      <c r="K959" s="34" t="s">
        <v>8546</v>
      </c>
      <c r="L959" s="34" t="s">
        <v>8547</v>
      </c>
      <c r="M959" s="35">
        <f t="shared" si="42"/>
        <v>153589425</v>
      </c>
      <c r="N959" s="38" t="str">
        <f t="shared" si="43"/>
        <v>&gt;₹500</v>
      </c>
      <c r="O959" s="39">
        <f t="shared" si="44"/>
        <v>127.265</v>
      </c>
    </row>
    <row r="960" spans="1:15" x14ac:dyDescent="0.25">
      <c r="A960" s="24" t="s">
        <v>8550</v>
      </c>
      <c r="B960" s="25" t="s">
        <v>15160</v>
      </c>
      <c r="C960" s="26" t="s">
        <v>14305</v>
      </c>
      <c r="D960" s="27">
        <v>1199</v>
      </c>
      <c r="E960" s="27">
        <v>1695</v>
      </c>
      <c r="F960" s="28">
        <v>0.28999999999999998</v>
      </c>
      <c r="G960" s="25">
        <v>3.6</v>
      </c>
      <c r="H960" s="29">
        <v>13300</v>
      </c>
      <c r="I960" s="25" t="s">
        <v>8553</v>
      </c>
      <c r="J960" s="25" t="s">
        <v>13833</v>
      </c>
      <c r="K960" s="26" t="s">
        <v>8557</v>
      </c>
      <c r="L960" s="26" t="s">
        <v>8558</v>
      </c>
      <c r="M960" s="27">
        <f t="shared" si="42"/>
        <v>22543500</v>
      </c>
      <c r="N960" s="30" t="str">
        <f t="shared" si="43"/>
        <v>&gt;₹500</v>
      </c>
      <c r="O960" s="31">
        <f t="shared" si="44"/>
        <v>16.900000000000002</v>
      </c>
    </row>
    <row r="961" spans="1:15" x14ac:dyDescent="0.25">
      <c r="A961" s="32" t="s">
        <v>8561</v>
      </c>
      <c r="B961" s="33" t="s">
        <v>15161</v>
      </c>
      <c r="C961" s="34" t="s">
        <v>14305</v>
      </c>
      <c r="D961" s="35">
        <v>1199</v>
      </c>
      <c r="E961" s="35">
        <v>2000</v>
      </c>
      <c r="F961" s="36">
        <v>0.4</v>
      </c>
      <c r="G961" s="33">
        <v>4</v>
      </c>
      <c r="H961" s="37">
        <v>18543</v>
      </c>
      <c r="I961" s="33" t="s">
        <v>8564</v>
      </c>
      <c r="J961" s="33" t="s">
        <v>13834</v>
      </c>
      <c r="K961" s="34" t="s">
        <v>8568</v>
      </c>
      <c r="L961" s="34" t="s">
        <v>8569</v>
      </c>
      <c r="M961" s="35">
        <f t="shared" si="42"/>
        <v>37086000</v>
      </c>
      <c r="N961" s="38" t="str">
        <f t="shared" si="43"/>
        <v>&gt;₹500</v>
      </c>
      <c r="O961" s="39">
        <f t="shared" si="44"/>
        <v>22.542999999999999</v>
      </c>
    </row>
    <row r="962" spans="1:15" x14ac:dyDescent="0.25">
      <c r="A962" s="24" t="s">
        <v>8572</v>
      </c>
      <c r="B962" s="25" t="s">
        <v>15162</v>
      </c>
      <c r="C962" s="26" t="s">
        <v>14305</v>
      </c>
      <c r="D962" s="27">
        <v>455</v>
      </c>
      <c r="E962" s="27">
        <v>999</v>
      </c>
      <c r="F962" s="28">
        <v>0.54</v>
      </c>
      <c r="G962" s="25">
        <v>4.0999999999999996</v>
      </c>
      <c r="H962" s="29">
        <v>3578</v>
      </c>
      <c r="I962" s="25" t="s">
        <v>8575</v>
      </c>
      <c r="J962" s="25" t="s">
        <v>13835</v>
      </c>
      <c r="K962" s="26" t="s">
        <v>8579</v>
      </c>
      <c r="L962" s="26" t="s">
        <v>8580</v>
      </c>
      <c r="M962" s="27">
        <f t="shared" ref="M962:M1025" si="45">E962 * H962</f>
        <v>3574422</v>
      </c>
      <c r="N962" s="30" t="str">
        <f t="shared" ref="N962:N1025" si="46">IF(E962&lt;200, "&lt;₹200", IF(E962&lt;=500, "₹200–₹500", "&gt;₹500" ) )</f>
        <v>&gt;₹500</v>
      </c>
      <c r="O962" s="31">
        <f t="shared" ref="O962:O1025" si="47">G962 + (H962/1000)</f>
        <v>7.677999999999999</v>
      </c>
    </row>
    <row r="963" spans="1:15" x14ac:dyDescent="0.25">
      <c r="A963" s="32" t="s">
        <v>8583</v>
      </c>
      <c r="B963" s="33" t="s">
        <v>15163</v>
      </c>
      <c r="C963" s="34" t="s">
        <v>14305</v>
      </c>
      <c r="D963" s="35">
        <v>199</v>
      </c>
      <c r="E963" s="35">
        <v>1999</v>
      </c>
      <c r="F963" s="36">
        <v>0.9</v>
      </c>
      <c r="G963" s="33">
        <v>3.7</v>
      </c>
      <c r="H963" s="37">
        <v>2031</v>
      </c>
      <c r="I963" s="33" t="s">
        <v>8586</v>
      </c>
      <c r="J963" s="33" t="s">
        <v>13836</v>
      </c>
      <c r="K963" s="34" t="s">
        <v>8590</v>
      </c>
      <c r="L963" s="34" t="s">
        <v>8591</v>
      </c>
      <c r="M963" s="35">
        <f t="shared" si="45"/>
        <v>4059969</v>
      </c>
      <c r="N963" s="38" t="str">
        <f t="shared" si="46"/>
        <v>&gt;₹500</v>
      </c>
      <c r="O963" s="39">
        <f t="shared" si="47"/>
        <v>5.7309999999999999</v>
      </c>
    </row>
    <row r="964" spans="1:15" x14ac:dyDescent="0.25">
      <c r="A964" s="24" t="s">
        <v>8594</v>
      </c>
      <c r="B964" s="25" t="s">
        <v>15164</v>
      </c>
      <c r="C964" s="26" t="s">
        <v>14305</v>
      </c>
      <c r="D964" s="27">
        <v>293</v>
      </c>
      <c r="E964" s="27">
        <v>499</v>
      </c>
      <c r="F964" s="28">
        <v>0.41</v>
      </c>
      <c r="G964" s="25">
        <v>3.9</v>
      </c>
      <c r="H964" s="29">
        <v>44994</v>
      </c>
      <c r="I964" s="25" t="s">
        <v>8596</v>
      </c>
      <c r="J964" s="25" t="s">
        <v>13837</v>
      </c>
      <c r="K964" s="26" t="s">
        <v>8600</v>
      </c>
      <c r="L964" s="26" t="s">
        <v>8601</v>
      </c>
      <c r="M964" s="27">
        <f t="shared" si="45"/>
        <v>22452006</v>
      </c>
      <c r="N964" s="30" t="str">
        <f t="shared" si="46"/>
        <v>₹200–₹500</v>
      </c>
      <c r="O964" s="31">
        <f t="shared" si="47"/>
        <v>48.893999999999998</v>
      </c>
    </row>
    <row r="965" spans="1:15" x14ac:dyDescent="0.25">
      <c r="A965" s="32" t="s">
        <v>8604</v>
      </c>
      <c r="B965" s="33" t="s">
        <v>15165</v>
      </c>
      <c r="C965" s="34" t="s">
        <v>14305</v>
      </c>
      <c r="D965" s="35">
        <v>199</v>
      </c>
      <c r="E965" s="35">
        <v>495</v>
      </c>
      <c r="F965" s="36">
        <v>0.6</v>
      </c>
      <c r="G965" s="33">
        <v>4.0999999999999996</v>
      </c>
      <c r="H965" s="37">
        <v>270563</v>
      </c>
      <c r="I965" s="33" t="s">
        <v>8607</v>
      </c>
      <c r="J965" s="33" t="s">
        <v>13838</v>
      </c>
      <c r="K965" s="34" t="s">
        <v>8611</v>
      </c>
      <c r="L965" s="34" t="s">
        <v>8612</v>
      </c>
      <c r="M965" s="35">
        <f t="shared" si="45"/>
        <v>133928685</v>
      </c>
      <c r="N965" s="38" t="str">
        <f t="shared" si="46"/>
        <v>₹200–₹500</v>
      </c>
      <c r="O965" s="39">
        <f t="shared" si="47"/>
        <v>274.66300000000001</v>
      </c>
    </row>
    <row r="966" spans="1:15" x14ac:dyDescent="0.25">
      <c r="A966" s="24" t="s">
        <v>8615</v>
      </c>
      <c r="B966" s="25" t="s">
        <v>15166</v>
      </c>
      <c r="C966" s="26" t="s">
        <v>14305</v>
      </c>
      <c r="D966" s="27">
        <v>749</v>
      </c>
      <c r="E966" s="27">
        <v>1245</v>
      </c>
      <c r="F966" s="28">
        <v>0.4</v>
      </c>
      <c r="G966" s="25">
        <v>3.9</v>
      </c>
      <c r="H966" s="29">
        <v>31783</v>
      </c>
      <c r="I966" s="25" t="s">
        <v>8617</v>
      </c>
      <c r="J966" s="25" t="s">
        <v>13839</v>
      </c>
      <c r="K966" s="26" t="s">
        <v>8621</v>
      </c>
      <c r="L966" s="26" t="s">
        <v>8622</v>
      </c>
      <c r="M966" s="27">
        <f t="shared" si="45"/>
        <v>39569835</v>
      </c>
      <c r="N966" s="30" t="str">
        <f t="shared" si="46"/>
        <v>&gt;₹500</v>
      </c>
      <c r="O966" s="31">
        <f t="shared" si="47"/>
        <v>35.683</v>
      </c>
    </row>
    <row r="967" spans="1:15" x14ac:dyDescent="0.25">
      <c r="A967" s="32" t="s">
        <v>8625</v>
      </c>
      <c r="B967" s="33" t="s">
        <v>15167</v>
      </c>
      <c r="C967" s="34" t="s">
        <v>14305</v>
      </c>
      <c r="D967" s="35">
        <v>1399</v>
      </c>
      <c r="E967" s="35">
        <v>1549</v>
      </c>
      <c r="F967" s="36">
        <v>0.1</v>
      </c>
      <c r="G967" s="33">
        <v>3.9</v>
      </c>
      <c r="H967" s="37">
        <v>2602</v>
      </c>
      <c r="I967" s="33" t="s">
        <v>8627</v>
      </c>
      <c r="J967" s="33" t="s">
        <v>13840</v>
      </c>
      <c r="K967" s="34" t="s">
        <v>8631</v>
      </c>
      <c r="L967" s="34" t="s">
        <v>8632</v>
      </c>
      <c r="M967" s="35">
        <f t="shared" si="45"/>
        <v>4030498</v>
      </c>
      <c r="N967" s="38" t="str">
        <f t="shared" si="46"/>
        <v>&gt;₹500</v>
      </c>
      <c r="O967" s="39">
        <f t="shared" si="47"/>
        <v>6.5019999999999998</v>
      </c>
    </row>
    <row r="968" spans="1:15" x14ac:dyDescent="0.25">
      <c r="A968" s="24" t="s">
        <v>8635</v>
      </c>
      <c r="B968" s="25" t="s">
        <v>15168</v>
      </c>
      <c r="C968" s="26" t="s">
        <v>14305</v>
      </c>
      <c r="D968" s="27">
        <v>749</v>
      </c>
      <c r="E968" s="27">
        <v>1445</v>
      </c>
      <c r="F968" s="28">
        <v>0.48</v>
      </c>
      <c r="G968" s="25">
        <v>3.9</v>
      </c>
      <c r="H968" s="29">
        <v>63350</v>
      </c>
      <c r="I968" s="25" t="s">
        <v>8637</v>
      </c>
      <c r="J968" s="25" t="s">
        <v>13841</v>
      </c>
      <c r="K968" s="26" t="s">
        <v>8641</v>
      </c>
      <c r="L968" s="26" t="s">
        <v>8642</v>
      </c>
      <c r="M968" s="27">
        <f t="shared" si="45"/>
        <v>91540750</v>
      </c>
      <c r="N968" s="30" t="str">
        <f t="shared" si="46"/>
        <v>&gt;₹500</v>
      </c>
      <c r="O968" s="31">
        <f t="shared" si="47"/>
        <v>67.25</v>
      </c>
    </row>
    <row r="969" spans="1:15" x14ac:dyDescent="0.25">
      <c r="A969" s="32" t="s">
        <v>8645</v>
      </c>
      <c r="B969" s="33" t="s">
        <v>15169</v>
      </c>
      <c r="C969" s="34" t="s">
        <v>14305</v>
      </c>
      <c r="D969" s="35">
        <v>1699</v>
      </c>
      <c r="E969" s="35">
        <v>3193</v>
      </c>
      <c r="F969" s="36">
        <v>0.47</v>
      </c>
      <c r="G969" s="33">
        <v>3.8</v>
      </c>
      <c r="H969" s="37">
        <v>54032</v>
      </c>
      <c r="I969" s="33" t="s">
        <v>8648</v>
      </c>
      <c r="J969" s="33" t="s">
        <v>13842</v>
      </c>
      <c r="K969" s="34" t="s">
        <v>8652</v>
      </c>
      <c r="L969" s="34" t="s">
        <v>8653</v>
      </c>
      <c r="M969" s="35">
        <f t="shared" si="45"/>
        <v>172524176</v>
      </c>
      <c r="N969" s="38" t="str">
        <f t="shared" si="46"/>
        <v>&gt;₹500</v>
      </c>
      <c r="O969" s="39">
        <f t="shared" si="47"/>
        <v>57.831999999999994</v>
      </c>
    </row>
    <row r="970" spans="1:15" x14ac:dyDescent="0.25">
      <c r="A970" s="24" t="s">
        <v>8656</v>
      </c>
      <c r="B970" s="25" t="s">
        <v>15170</v>
      </c>
      <c r="C970" s="26" t="s">
        <v>14305</v>
      </c>
      <c r="D970" s="27">
        <v>1043</v>
      </c>
      <c r="E970" s="27">
        <v>1345</v>
      </c>
      <c r="F970" s="28">
        <v>0.22</v>
      </c>
      <c r="G970" s="25">
        <v>3.8</v>
      </c>
      <c r="H970" s="29">
        <v>15592</v>
      </c>
      <c r="I970" s="25" t="s">
        <v>8658</v>
      </c>
      <c r="J970" s="25" t="s">
        <v>13843</v>
      </c>
      <c r="K970" s="26" t="s">
        <v>8662</v>
      </c>
      <c r="L970" s="26" t="s">
        <v>8663</v>
      </c>
      <c r="M970" s="27">
        <f t="shared" si="45"/>
        <v>20971240</v>
      </c>
      <c r="N970" s="30" t="str">
        <f t="shared" si="46"/>
        <v>&gt;₹500</v>
      </c>
      <c r="O970" s="31">
        <f t="shared" si="47"/>
        <v>19.391999999999999</v>
      </c>
    </row>
    <row r="971" spans="1:15" x14ac:dyDescent="0.25">
      <c r="A971" s="32" t="s">
        <v>8666</v>
      </c>
      <c r="B971" s="33" t="s">
        <v>15171</v>
      </c>
      <c r="C971" s="34" t="s">
        <v>14305</v>
      </c>
      <c r="D971" s="35">
        <v>499</v>
      </c>
      <c r="E971" s="35">
        <v>999</v>
      </c>
      <c r="F971" s="36">
        <v>0.5</v>
      </c>
      <c r="G971" s="33">
        <v>4.0999999999999996</v>
      </c>
      <c r="H971" s="37">
        <v>4859</v>
      </c>
      <c r="I971" s="33" t="s">
        <v>8668</v>
      </c>
      <c r="J971" s="33" t="s">
        <v>13844</v>
      </c>
      <c r="K971" s="34" t="s">
        <v>8672</v>
      </c>
      <c r="L971" s="34" t="s">
        <v>8673</v>
      </c>
      <c r="M971" s="35">
        <f t="shared" si="45"/>
        <v>4854141</v>
      </c>
      <c r="N971" s="38" t="str">
        <f t="shared" si="46"/>
        <v>&gt;₹500</v>
      </c>
      <c r="O971" s="39">
        <f t="shared" si="47"/>
        <v>8.9589999999999996</v>
      </c>
    </row>
    <row r="972" spans="1:15" x14ac:dyDescent="0.25">
      <c r="A972" s="24" t="s">
        <v>8676</v>
      </c>
      <c r="B972" s="25" t="s">
        <v>15172</v>
      </c>
      <c r="C972" s="26" t="s">
        <v>14305</v>
      </c>
      <c r="D972" s="27">
        <v>1464</v>
      </c>
      <c r="E972" s="27">
        <v>1650</v>
      </c>
      <c r="F972" s="28">
        <v>0.11</v>
      </c>
      <c r="G972" s="25">
        <v>4.0999999999999996</v>
      </c>
      <c r="H972" s="29">
        <v>14120</v>
      </c>
      <c r="I972" s="25" t="s">
        <v>8678</v>
      </c>
      <c r="J972" s="25" t="s">
        <v>13845</v>
      </c>
      <c r="K972" s="26" t="s">
        <v>8682</v>
      </c>
      <c r="L972" s="26" t="s">
        <v>8683</v>
      </c>
      <c r="M972" s="27">
        <f t="shared" si="45"/>
        <v>23298000</v>
      </c>
      <c r="N972" s="30" t="str">
        <f t="shared" si="46"/>
        <v>&gt;₹500</v>
      </c>
      <c r="O972" s="31">
        <f t="shared" si="47"/>
        <v>18.22</v>
      </c>
    </row>
    <row r="973" spans="1:15" x14ac:dyDescent="0.25">
      <c r="A973" s="32" t="s">
        <v>8686</v>
      </c>
      <c r="B973" s="33" t="s">
        <v>15173</v>
      </c>
      <c r="C973" s="34" t="s">
        <v>14305</v>
      </c>
      <c r="D973" s="35">
        <v>249</v>
      </c>
      <c r="E973" s="35">
        <v>499</v>
      </c>
      <c r="F973" s="36">
        <v>0.5</v>
      </c>
      <c r="G973" s="33">
        <v>3.3</v>
      </c>
      <c r="H973" s="37">
        <v>8427</v>
      </c>
      <c r="I973" s="33" t="s">
        <v>8689</v>
      </c>
      <c r="J973" s="33" t="s">
        <v>13846</v>
      </c>
      <c r="K973" s="34" t="s">
        <v>8693</v>
      </c>
      <c r="L973" s="34" t="s">
        <v>8694</v>
      </c>
      <c r="M973" s="35">
        <f t="shared" si="45"/>
        <v>4205073</v>
      </c>
      <c r="N973" s="38" t="str">
        <f t="shared" si="46"/>
        <v>₹200–₹500</v>
      </c>
      <c r="O973" s="39">
        <f t="shared" si="47"/>
        <v>11.727</v>
      </c>
    </row>
    <row r="974" spans="1:15" x14ac:dyDescent="0.25">
      <c r="A974" s="24" t="s">
        <v>8697</v>
      </c>
      <c r="B974" s="25" t="s">
        <v>15174</v>
      </c>
      <c r="C974" s="26" t="s">
        <v>14305</v>
      </c>
      <c r="D974" s="27">
        <v>625</v>
      </c>
      <c r="E974" s="27">
        <v>1400</v>
      </c>
      <c r="F974" s="28">
        <v>0.55000000000000004</v>
      </c>
      <c r="G974" s="25">
        <v>4.2</v>
      </c>
      <c r="H974" s="29">
        <v>23316</v>
      </c>
      <c r="I974" s="25" t="s">
        <v>8700</v>
      </c>
      <c r="J974" s="25" t="s">
        <v>13847</v>
      </c>
      <c r="K974" s="26" t="s">
        <v>8704</v>
      </c>
      <c r="L974" s="26" t="s">
        <v>8705</v>
      </c>
      <c r="M974" s="27">
        <f t="shared" si="45"/>
        <v>32642400</v>
      </c>
      <c r="N974" s="30" t="str">
        <f t="shared" si="46"/>
        <v>&gt;₹500</v>
      </c>
      <c r="O974" s="31">
        <f t="shared" si="47"/>
        <v>27.515999999999998</v>
      </c>
    </row>
    <row r="975" spans="1:15" x14ac:dyDescent="0.25">
      <c r="A975" s="32" t="s">
        <v>8708</v>
      </c>
      <c r="B975" s="33" t="s">
        <v>15175</v>
      </c>
      <c r="C975" s="34" t="s">
        <v>14305</v>
      </c>
      <c r="D975" s="35">
        <v>1290</v>
      </c>
      <c r="E975" s="35">
        <v>2500</v>
      </c>
      <c r="F975" s="36">
        <v>0.48</v>
      </c>
      <c r="G975" s="33">
        <v>4</v>
      </c>
      <c r="H975" s="37">
        <v>6530</v>
      </c>
      <c r="I975" s="33" t="s">
        <v>8711</v>
      </c>
      <c r="J975" s="33" t="s">
        <v>13848</v>
      </c>
      <c r="K975" s="34" t="s">
        <v>8715</v>
      </c>
      <c r="L975" s="34" t="s">
        <v>8716</v>
      </c>
      <c r="M975" s="35">
        <f t="shared" si="45"/>
        <v>16325000</v>
      </c>
      <c r="N975" s="38" t="str">
        <f t="shared" si="46"/>
        <v>&gt;₹500</v>
      </c>
      <c r="O975" s="39">
        <f t="shared" si="47"/>
        <v>10.530000000000001</v>
      </c>
    </row>
    <row r="976" spans="1:15" x14ac:dyDescent="0.25">
      <c r="A976" s="24" t="s">
        <v>8719</v>
      </c>
      <c r="B976" s="25" t="s">
        <v>8720</v>
      </c>
      <c r="C976" s="26" t="s">
        <v>14305</v>
      </c>
      <c r="D976" s="27">
        <v>3600</v>
      </c>
      <c r="E976" s="27">
        <v>6190</v>
      </c>
      <c r="F976" s="28">
        <v>0.42</v>
      </c>
      <c r="G976" s="25">
        <v>4.3</v>
      </c>
      <c r="H976" s="29">
        <v>11924</v>
      </c>
      <c r="I976" s="25" t="s">
        <v>8722</v>
      </c>
      <c r="J976" s="25" t="s">
        <v>13849</v>
      </c>
      <c r="K976" s="26" t="s">
        <v>8726</v>
      </c>
      <c r="L976" s="26" t="s">
        <v>8727</v>
      </c>
      <c r="M976" s="27">
        <f t="shared" si="45"/>
        <v>73809560</v>
      </c>
      <c r="N976" s="30" t="str">
        <f t="shared" si="46"/>
        <v>&gt;₹500</v>
      </c>
      <c r="O976" s="31">
        <f t="shared" si="47"/>
        <v>16.224</v>
      </c>
    </row>
    <row r="977" spans="1:15" x14ac:dyDescent="0.25">
      <c r="A977" s="32" t="s">
        <v>8730</v>
      </c>
      <c r="B977" s="33" t="s">
        <v>15176</v>
      </c>
      <c r="C977" s="34" t="s">
        <v>14305</v>
      </c>
      <c r="D977" s="35">
        <v>6549</v>
      </c>
      <c r="E977" s="35">
        <v>13999</v>
      </c>
      <c r="F977" s="36">
        <v>0.53</v>
      </c>
      <c r="G977" s="33">
        <v>4</v>
      </c>
      <c r="H977" s="37">
        <v>2961</v>
      </c>
      <c r="I977" s="33" t="s">
        <v>8733</v>
      </c>
      <c r="J977" s="33" t="s">
        <v>13850</v>
      </c>
      <c r="K977" s="34" t="s">
        <v>8737</v>
      </c>
      <c r="L977" s="34" t="s">
        <v>8738</v>
      </c>
      <c r="M977" s="35">
        <f t="shared" si="45"/>
        <v>41451039</v>
      </c>
      <c r="N977" s="38" t="str">
        <f t="shared" si="46"/>
        <v>&gt;₹500</v>
      </c>
      <c r="O977" s="39">
        <f t="shared" si="47"/>
        <v>6.9610000000000003</v>
      </c>
    </row>
    <row r="978" spans="1:15" x14ac:dyDescent="0.25">
      <c r="A978" s="24" t="s">
        <v>8741</v>
      </c>
      <c r="B978" s="25" t="s">
        <v>15177</v>
      </c>
      <c r="C978" s="26" t="s">
        <v>14305</v>
      </c>
      <c r="D978" s="27">
        <v>1625</v>
      </c>
      <c r="E978" s="27">
        <v>2995</v>
      </c>
      <c r="F978" s="28">
        <v>0.46</v>
      </c>
      <c r="G978" s="25">
        <v>4.5</v>
      </c>
      <c r="H978" s="29">
        <v>23484</v>
      </c>
      <c r="I978" s="25" t="s">
        <v>8743</v>
      </c>
      <c r="J978" s="25" t="s">
        <v>13851</v>
      </c>
      <c r="K978" s="26" t="s">
        <v>8747</v>
      </c>
      <c r="L978" s="26" t="s">
        <v>8748</v>
      </c>
      <c r="M978" s="27">
        <f t="shared" si="45"/>
        <v>70334580</v>
      </c>
      <c r="N978" s="30" t="str">
        <f t="shared" si="46"/>
        <v>&gt;₹500</v>
      </c>
      <c r="O978" s="31">
        <f t="shared" si="47"/>
        <v>27.984000000000002</v>
      </c>
    </row>
    <row r="979" spans="1:15" x14ac:dyDescent="0.25">
      <c r="A979" s="32" t="s">
        <v>8751</v>
      </c>
      <c r="B979" s="33" t="s">
        <v>15178</v>
      </c>
      <c r="C979" s="34" t="s">
        <v>14305</v>
      </c>
      <c r="D979" s="35">
        <v>2599</v>
      </c>
      <c r="E979" s="35">
        <v>5890</v>
      </c>
      <c r="F979" s="36">
        <v>0.56000000000000005</v>
      </c>
      <c r="G979" s="33">
        <v>4.0999999999999996</v>
      </c>
      <c r="H979" s="37">
        <v>21783</v>
      </c>
      <c r="I979" s="33" t="s">
        <v>8753</v>
      </c>
      <c r="J979" s="33" t="s">
        <v>13852</v>
      </c>
      <c r="K979" s="34" t="s">
        <v>8757</v>
      </c>
      <c r="L979" s="34" t="s">
        <v>13064</v>
      </c>
      <c r="M979" s="35">
        <f t="shared" si="45"/>
        <v>128301870</v>
      </c>
      <c r="N979" s="38" t="str">
        <f t="shared" si="46"/>
        <v>&gt;₹500</v>
      </c>
      <c r="O979" s="39">
        <f t="shared" si="47"/>
        <v>25.883000000000003</v>
      </c>
    </row>
    <row r="980" spans="1:15" x14ac:dyDescent="0.25">
      <c r="A980" s="24" t="s">
        <v>8760</v>
      </c>
      <c r="B980" s="25" t="s">
        <v>15179</v>
      </c>
      <c r="C980" s="26" t="s">
        <v>14305</v>
      </c>
      <c r="D980" s="27">
        <v>1199</v>
      </c>
      <c r="E980" s="27">
        <v>2000</v>
      </c>
      <c r="F980" s="28">
        <v>0.4</v>
      </c>
      <c r="G980" s="25">
        <v>4</v>
      </c>
      <c r="H980" s="29">
        <v>14030</v>
      </c>
      <c r="I980" s="25" t="s">
        <v>8763</v>
      </c>
      <c r="J980" s="25" t="s">
        <v>13853</v>
      </c>
      <c r="K980" s="26" t="s">
        <v>8767</v>
      </c>
      <c r="L980" s="26" t="s">
        <v>8768</v>
      </c>
      <c r="M980" s="27">
        <f t="shared" si="45"/>
        <v>28060000</v>
      </c>
      <c r="N980" s="30" t="str">
        <f t="shared" si="46"/>
        <v>&gt;₹500</v>
      </c>
      <c r="O980" s="31">
        <f t="shared" si="47"/>
        <v>18.03</v>
      </c>
    </row>
    <row r="981" spans="1:15" x14ac:dyDescent="0.25">
      <c r="A981" s="32" t="s">
        <v>8771</v>
      </c>
      <c r="B981" s="33" t="s">
        <v>15180</v>
      </c>
      <c r="C981" s="34" t="s">
        <v>14305</v>
      </c>
      <c r="D981" s="35">
        <v>5499</v>
      </c>
      <c r="E981" s="35">
        <v>13150</v>
      </c>
      <c r="F981" s="36">
        <v>0.57999999999999996</v>
      </c>
      <c r="G981" s="33">
        <v>4.2</v>
      </c>
      <c r="H981" s="37">
        <v>6398</v>
      </c>
      <c r="I981" s="33" t="s">
        <v>8774</v>
      </c>
      <c r="J981" s="33" t="s">
        <v>13854</v>
      </c>
      <c r="K981" s="34" t="s">
        <v>8778</v>
      </c>
      <c r="L981" s="34" t="s">
        <v>8779</v>
      </c>
      <c r="M981" s="35">
        <f t="shared" si="45"/>
        <v>84133700</v>
      </c>
      <c r="N981" s="38" t="str">
        <f t="shared" si="46"/>
        <v>&gt;₹500</v>
      </c>
      <c r="O981" s="39">
        <f t="shared" si="47"/>
        <v>10.597999999999999</v>
      </c>
    </row>
    <row r="982" spans="1:15" x14ac:dyDescent="0.25">
      <c r="A982" s="24" t="s">
        <v>8782</v>
      </c>
      <c r="B982" s="25" t="s">
        <v>15181</v>
      </c>
      <c r="C982" s="26" t="s">
        <v>14305</v>
      </c>
      <c r="D982" s="27">
        <v>1299</v>
      </c>
      <c r="E982" s="27">
        <v>3500</v>
      </c>
      <c r="F982" s="28">
        <v>0.63</v>
      </c>
      <c r="G982" s="25">
        <v>3.8</v>
      </c>
      <c r="H982" s="29">
        <v>44050</v>
      </c>
      <c r="I982" s="25" t="s">
        <v>8784</v>
      </c>
      <c r="J982" s="25" t="s">
        <v>13855</v>
      </c>
      <c r="K982" s="26" t="s">
        <v>8788</v>
      </c>
      <c r="L982" s="26" t="s">
        <v>8789</v>
      </c>
      <c r="M982" s="27">
        <f t="shared" si="45"/>
        <v>154175000</v>
      </c>
      <c r="N982" s="30" t="str">
        <f t="shared" si="46"/>
        <v>&gt;₹500</v>
      </c>
      <c r="O982" s="31">
        <f t="shared" si="47"/>
        <v>47.849999999999994</v>
      </c>
    </row>
    <row r="983" spans="1:15" x14ac:dyDescent="0.25">
      <c r="A983" s="32" t="s">
        <v>8792</v>
      </c>
      <c r="B983" s="33" t="s">
        <v>15182</v>
      </c>
      <c r="C983" s="34" t="s">
        <v>14305</v>
      </c>
      <c r="D983" s="35">
        <v>599</v>
      </c>
      <c r="E983" s="35">
        <v>785</v>
      </c>
      <c r="F983" s="36">
        <v>0.24</v>
      </c>
      <c r="G983" s="33">
        <v>4.2</v>
      </c>
      <c r="H983" s="37">
        <v>24247</v>
      </c>
      <c r="I983" s="33" t="s">
        <v>8794</v>
      </c>
      <c r="J983" s="33" t="s">
        <v>13856</v>
      </c>
      <c r="K983" s="34" t="s">
        <v>8798</v>
      </c>
      <c r="L983" s="34" t="s">
        <v>8799</v>
      </c>
      <c r="M983" s="35">
        <f t="shared" si="45"/>
        <v>19033895</v>
      </c>
      <c r="N983" s="38" t="str">
        <f t="shared" si="46"/>
        <v>&gt;₹500</v>
      </c>
      <c r="O983" s="39">
        <f t="shared" si="47"/>
        <v>28.446999999999999</v>
      </c>
    </row>
    <row r="984" spans="1:15" x14ac:dyDescent="0.25">
      <c r="A984" s="24" t="s">
        <v>8802</v>
      </c>
      <c r="B984" s="25" t="s">
        <v>15183</v>
      </c>
      <c r="C984" s="26" t="s">
        <v>14305</v>
      </c>
      <c r="D984" s="27">
        <v>1999</v>
      </c>
      <c r="E984" s="27">
        <v>3210</v>
      </c>
      <c r="F984" s="28">
        <v>0.38</v>
      </c>
      <c r="G984" s="25">
        <v>4.2</v>
      </c>
      <c r="H984" s="29">
        <v>41349</v>
      </c>
      <c r="I984" s="25" t="s">
        <v>8804</v>
      </c>
      <c r="J984" s="25" t="s">
        <v>13857</v>
      </c>
      <c r="K984" s="26" t="s">
        <v>8808</v>
      </c>
      <c r="L984" s="26" t="s">
        <v>8809</v>
      </c>
      <c r="M984" s="27">
        <f t="shared" si="45"/>
        <v>132730290</v>
      </c>
      <c r="N984" s="30" t="str">
        <f t="shared" si="46"/>
        <v>&gt;₹500</v>
      </c>
      <c r="O984" s="31">
        <f t="shared" si="47"/>
        <v>45.548999999999999</v>
      </c>
    </row>
    <row r="985" spans="1:15" x14ac:dyDescent="0.25">
      <c r="A985" s="32" t="s">
        <v>8812</v>
      </c>
      <c r="B985" s="33" t="s">
        <v>15184</v>
      </c>
      <c r="C985" s="34" t="s">
        <v>14305</v>
      </c>
      <c r="D985" s="35">
        <v>549</v>
      </c>
      <c r="E985" s="35">
        <v>1000</v>
      </c>
      <c r="F985" s="36">
        <v>0.45</v>
      </c>
      <c r="G985" s="33">
        <v>3.6</v>
      </c>
      <c r="H985" s="37">
        <v>1074</v>
      </c>
      <c r="I985" s="33" t="s">
        <v>8814</v>
      </c>
      <c r="J985" s="33" t="s">
        <v>13858</v>
      </c>
      <c r="K985" s="34" t="s">
        <v>8818</v>
      </c>
      <c r="L985" s="34" t="s">
        <v>8819</v>
      </c>
      <c r="M985" s="35">
        <f t="shared" si="45"/>
        <v>1074000</v>
      </c>
      <c r="N985" s="38" t="str">
        <f t="shared" si="46"/>
        <v>&gt;₹500</v>
      </c>
      <c r="O985" s="39">
        <f t="shared" si="47"/>
        <v>4.6740000000000004</v>
      </c>
    </row>
    <row r="986" spans="1:15" x14ac:dyDescent="0.25">
      <c r="A986" s="24" t="s">
        <v>8822</v>
      </c>
      <c r="B986" s="25" t="s">
        <v>15185</v>
      </c>
      <c r="C986" s="26" t="s">
        <v>14305</v>
      </c>
      <c r="D986" s="27">
        <v>999</v>
      </c>
      <c r="E986" s="27">
        <v>2000</v>
      </c>
      <c r="F986" s="28">
        <v>0.5</v>
      </c>
      <c r="G986" s="25">
        <v>3.8</v>
      </c>
      <c r="H986" s="29">
        <v>1163</v>
      </c>
      <c r="I986" s="25" t="s">
        <v>8824</v>
      </c>
      <c r="J986" s="25" t="s">
        <v>13859</v>
      </c>
      <c r="K986" s="26" t="s">
        <v>8828</v>
      </c>
      <c r="L986" s="26" t="s">
        <v>8829</v>
      </c>
      <c r="M986" s="27">
        <f t="shared" si="45"/>
        <v>2326000</v>
      </c>
      <c r="N986" s="30" t="str">
        <f t="shared" si="46"/>
        <v>&gt;₹500</v>
      </c>
      <c r="O986" s="31">
        <f t="shared" si="47"/>
        <v>4.9630000000000001</v>
      </c>
    </row>
    <row r="987" spans="1:15" x14ac:dyDescent="0.25">
      <c r="A987" s="32" t="s">
        <v>8832</v>
      </c>
      <c r="B987" s="33" t="s">
        <v>15186</v>
      </c>
      <c r="C987" s="34" t="s">
        <v>14305</v>
      </c>
      <c r="D987" s="35">
        <v>398</v>
      </c>
      <c r="E987" s="35">
        <v>1999</v>
      </c>
      <c r="F987" s="36">
        <v>0.8</v>
      </c>
      <c r="G987" s="33">
        <v>4.0999999999999996</v>
      </c>
      <c r="H987" s="37">
        <v>257</v>
      </c>
      <c r="I987" s="33" t="s">
        <v>8834</v>
      </c>
      <c r="J987" s="33" t="s">
        <v>13860</v>
      </c>
      <c r="K987" s="34" t="s">
        <v>8838</v>
      </c>
      <c r="L987" s="34" t="s">
        <v>8839</v>
      </c>
      <c r="M987" s="35">
        <f t="shared" si="45"/>
        <v>513743</v>
      </c>
      <c r="N987" s="38" t="str">
        <f t="shared" si="46"/>
        <v>&gt;₹500</v>
      </c>
      <c r="O987" s="39">
        <f t="shared" si="47"/>
        <v>4.3569999999999993</v>
      </c>
    </row>
    <row r="988" spans="1:15" x14ac:dyDescent="0.25">
      <c r="A988" s="24" t="s">
        <v>8842</v>
      </c>
      <c r="B988" s="25" t="s">
        <v>8843</v>
      </c>
      <c r="C988" s="26" t="s">
        <v>14305</v>
      </c>
      <c r="D988" s="27">
        <v>539</v>
      </c>
      <c r="E988" s="27">
        <v>720</v>
      </c>
      <c r="F988" s="28">
        <v>0.25</v>
      </c>
      <c r="G988" s="25">
        <v>4.0999999999999996</v>
      </c>
      <c r="H988" s="29">
        <v>36017</v>
      </c>
      <c r="I988" s="25" t="s">
        <v>8845</v>
      </c>
      <c r="J988" s="25" t="s">
        <v>13861</v>
      </c>
      <c r="K988" s="26" t="s">
        <v>8849</v>
      </c>
      <c r="L988" s="26" t="s">
        <v>8850</v>
      </c>
      <c r="M988" s="27">
        <f t="shared" si="45"/>
        <v>25932240</v>
      </c>
      <c r="N988" s="30" t="str">
        <f t="shared" si="46"/>
        <v>&gt;₹500</v>
      </c>
      <c r="O988" s="31">
        <f t="shared" si="47"/>
        <v>40.117000000000004</v>
      </c>
    </row>
    <row r="989" spans="1:15" x14ac:dyDescent="0.25">
      <c r="A989" s="32" t="s">
        <v>8853</v>
      </c>
      <c r="B989" s="33" t="s">
        <v>15187</v>
      </c>
      <c r="C989" s="34" t="s">
        <v>14305</v>
      </c>
      <c r="D989" s="35">
        <v>699</v>
      </c>
      <c r="E989" s="35">
        <v>1595</v>
      </c>
      <c r="F989" s="36">
        <v>0.56000000000000005</v>
      </c>
      <c r="G989" s="33">
        <v>4.0999999999999996</v>
      </c>
      <c r="H989" s="37">
        <v>8090</v>
      </c>
      <c r="I989" s="33" t="s">
        <v>8855</v>
      </c>
      <c r="J989" s="33" t="s">
        <v>13862</v>
      </c>
      <c r="K989" s="34" t="s">
        <v>8859</v>
      </c>
      <c r="L989" s="34" t="s">
        <v>8860</v>
      </c>
      <c r="M989" s="35">
        <f t="shared" si="45"/>
        <v>12903550</v>
      </c>
      <c r="N989" s="38" t="str">
        <f t="shared" si="46"/>
        <v>&gt;₹500</v>
      </c>
      <c r="O989" s="39">
        <f t="shared" si="47"/>
        <v>12.19</v>
      </c>
    </row>
    <row r="990" spans="1:15" x14ac:dyDescent="0.25">
      <c r="A990" s="24" t="s">
        <v>8863</v>
      </c>
      <c r="B990" s="25" t="s">
        <v>15188</v>
      </c>
      <c r="C990" s="26" t="s">
        <v>14305</v>
      </c>
      <c r="D990" s="27">
        <v>2148</v>
      </c>
      <c r="E990" s="27">
        <v>3645</v>
      </c>
      <c r="F990" s="28">
        <v>0.41</v>
      </c>
      <c r="G990" s="25">
        <v>4.0999999999999996</v>
      </c>
      <c r="H990" s="29">
        <v>31388</v>
      </c>
      <c r="I990" s="25" t="s">
        <v>8865</v>
      </c>
      <c r="J990" s="25" t="s">
        <v>13863</v>
      </c>
      <c r="K990" s="26" t="s">
        <v>8869</v>
      </c>
      <c r="L990" s="26" t="s">
        <v>8870</v>
      </c>
      <c r="M990" s="27">
        <f t="shared" si="45"/>
        <v>114409260</v>
      </c>
      <c r="N990" s="30" t="str">
        <f t="shared" si="46"/>
        <v>&gt;₹500</v>
      </c>
      <c r="O990" s="31">
        <f t="shared" si="47"/>
        <v>35.488</v>
      </c>
    </row>
    <row r="991" spans="1:15" x14ac:dyDescent="0.25">
      <c r="A991" s="32" t="s">
        <v>8873</v>
      </c>
      <c r="B991" s="33" t="s">
        <v>15189</v>
      </c>
      <c r="C991" s="34" t="s">
        <v>14305</v>
      </c>
      <c r="D991" s="35">
        <v>3599</v>
      </c>
      <c r="E991" s="35">
        <v>7950</v>
      </c>
      <c r="F991" s="36">
        <v>0.55000000000000004</v>
      </c>
      <c r="G991" s="33">
        <v>4.2</v>
      </c>
      <c r="H991" s="37">
        <v>136</v>
      </c>
      <c r="I991" s="33" t="s">
        <v>8876</v>
      </c>
      <c r="J991" s="33" t="s">
        <v>13864</v>
      </c>
      <c r="K991" s="34" t="s">
        <v>8880</v>
      </c>
      <c r="L991" s="34" t="s">
        <v>8881</v>
      </c>
      <c r="M991" s="35">
        <f t="shared" si="45"/>
        <v>1081200</v>
      </c>
      <c r="N991" s="38" t="str">
        <f t="shared" si="46"/>
        <v>&gt;₹500</v>
      </c>
      <c r="O991" s="39">
        <f t="shared" si="47"/>
        <v>4.3360000000000003</v>
      </c>
    </row>
    <row r="992" spans="1:15" x14ac:dyDescent="0.25">
      <c r="A992" s="24" t="s">
        <v>8884</v>
      </c>
      <c r="B992" s="25" t="s">
        <v>15190</v>
      </c>
      <c r="C992" s="26" t="s">
        <v>14305</v>
      </c>
      <c r="D992" s="27">
        <v>351</v>
      </c>
      <c r="E992" s="27">
        <v>999</v>
      </c>
      <c r="F992" s="28">
        <v>0.65</v>
      </c>
      <c r="G992" s="25">
        <v>4</v>
      </c>
      <c r="H992" s="29">
        <v>5380</v>
      </c>
      <c r="I992" s="25" t="s">
        <v>8887</v>
      </c>
      <c r="J992" s="25" t="s">
        <v>13865</v>
      </c>
      <c r="K992" s="26" t="s">
        <v>8891</v>
      </c>
      <c r="L992" s="26" t="s">
        <v>8892</v>
      </c>
      <c r="M992" s="27">
        <f t="shared" si="45"/>
        <v>5374620</v>
      </c>
      <c r="N992" s="30" t="str">
        <f t="shared" si="46"/>
        <v>&gt;₹500</v>
      </c>
      <c r="O992" s="31">
        <f t="shared" si="47"/>
        <v>9.379999999999999</v>
      </c>
    </row>
    <row r="993" spans="1:15" x14ac:dyDescent="0.25">
      <c r="A993" s="32" t="s">
        <v>8895</v>
      </c>
      <c r="B993" s="33" t="s">
        <v>15191</v>
      </c>
      <c r="C993" s="34" t="s">
        <v>14305</v>
      </c>
      <c r="D993" s="35">
        <v>1614</v>
      </c>
      <c r="E993" s="35">
        <v>1745</v>
      </c>
      <c r="F993" s="36">
        <v>0.08</v>
      </c>
      <c r="G993" s="33">
        <v>4.3</v>
      </c>
      <c r="H993" s="37">
        <v>37974</v>
      </c>
      <c r="I993" s="33" t="s">
        <v>8898</v>
      </c>
      <c r="J993" s="33" t="s">
        <v>13866</v>
      </c>
      <c r="K993" s="34" t="s">
        <v>8902</v>
      </c>
      <c r="L993" s="34" t="s">
        <v>8903</v>
      </c>
      <c r="M993" s="35">
        <f t="shared" si="45"/>
        <v>66264630</v>
      </c>
      <c r="N993" s="38" t="str">
        <f t="shared" si="46"/>
        <v>&gt;₹500</v>
      </c>
      <c r="O993" s="39">
        <f t="shared" si="47"/>
        <v>42.273999999999994</v>
      </c>
    </row>
    <row r="994" spans="1:15" x14ac:dyDescent="0.25">
      <c r="A994" s="24" t="s">
        <v>8906</v>
      </c>
      <c r="B994" s="25" t="s">
        <v>15192</v>
      </c>
      <c r="C994" s="26" t="s">
        <v>14305</v>
      </c>
      <c r="D994" s="27">
        <v>719</v>
      </c>
      <c r="E994" s="27">
        <v>1295</v>
      </c>
      <c r="F994" s="28">
        <v>0.44</v>
      </c>
      <c r="G994" s="25">
        <v>4.2</v>
      </c>
      <c r="H994" s="29">
        <v>17218</v>
      </c>
      <c r="I994" s="25" t="s">
        <v>8908</v>
      </c>
      <c r="J994" s="25" t="s">
        <v>13867</v>
      </c>
      <c r="K994" s="26" t="s">
        <v>8912</v>
      </c>
      <c r="L994" s="26" t="s">
        <v>8913</v>
      </c>
      <c r="M994" s="27">
        <f t="shared" si="45"/>
        <v>22297310</v>
      </c>
      <c r="N994" s="30" t="str">
        <f t="shared" si="46"/>
        <v>&gt;₹500</v>
      </c>
      <c r="O994" s="31">
        <f t="shared" si="47"/>
        <v>21.417999999999999</v>
      </c>
    </row>
    <row r="995" spans="1:15" x14ac:dyDescent="0.25">
      <c r="A995" s="32" t="s">
        <v>8916</v>
      </c>
      <c r="B995" s="33" t="s">
        <v>15193</v>
      </c>
      <c r="C995" s="34" t="s">
        <v>14305</v>
      </c>
      <c r="D995" s="35">
        <v>678</v>
      </c>
      <c r="E995" s="35">
        <v>1499</v>
      </c>
      <c r="F995" s="36">
        <v>0.55000000000000004</v>
      </c>
      <c r="G995" s="33">
        <v>4.2</v>
      </c>
      <c r="H995" s="37">
        <v>900</v>
      </c>
      <c r="I995" s="33" t="s">
        <v>8918</v>
      </c>
      <c r="J995" s="33" t="s">
        <v>13868</v>
      </c>
      <c r="K995" s="34" t="s">
        <v>8922</v>
      </c>
      <c r="L995" s="34" t="s">
        <v>8923</v>
      </c>
      <c r="M995" s="35">
        <f t="shared" si="45"/>
        <v>1349100</v>
      </c>
      <c r="N995" s="38" t="str">
        <f t="shared" si="46"/>
        <v>&gt;₹500</v>
      </c>
      <c r="O995" s="39">
        <f t="shared" si="47"/>
        <v>5.1000000000000005</v>
      </c>
    </row>
    <row r="996" spans="1:15" x14ac:dyDescent="0.25">
      <c r="A996" s="24" t="s">
        <v>8926</v>
      </c>
      <c r="B996" s="25" t="s">
        <v>15194</v>
      </c>
      <c r="C996" s="26" t="s">
        <v>14305</v>
      </c>
      <c r="D996" s="27">
        <v>809</v>
      </c>
      <c r="E996" s="27">
        <v>1545</v>
      </c>
      <c r="F996" s="28">
        <v>0.48</v>
      </c>
      <c r="G996" s="25">
        <v>3.7</v>
      </c>
      <c r="H996" s="29">
        <v>976</v>
      </c>
      <c r="I996" s="25" t="s">
        <v>8928</v>
      </c>
      <c r="J996" s="25" t="s">
        <v>13869</v>
      </c>
      <c r="K996" s="26" t="s">
        <v>8932</v>
      </c>
      <c r="L996" s="26" t="s">
        <v>8933</v>
      </c>
      <c r="M996" s="27">
        <f t="shared" si="45"/>
        <v>1507920</v>
      </c>
      <c r="N996" s="30" t="str">
        <f t="shared" si="46"/>
        <v>&gt;₹500</v>
      </c>
      <c r="O996" s="31">
        <f t="shared" si="47"/>
        <v>4.6760000000000002</v>
      </c>
    </row>
    <row r="997" spans="1:15" x14ac:dyDescent="0.25">
      <c r="A997" s="32" t="s">
        <v>8936</v>
      </c>
      <c r="B997" s="33" t="s">
        <v>15195</v>
      </c>
      <c r="C997" s="34" t="s">
        <v>14305</v>
      </c>
      <c r="D997" s="35">
        <v>1969</v>
      </c>
      <c r="E997" s="35">
        <v>5000</v>
      </c>
      <c r="F997" s="36">
        <v>0.61</v>
      </c>
      <c r="G997" s="33">
        <v>4.0999999999999996</v>
      </c>
      <c r="H997" s="37">
        <v>4927</v>
      </c>
      <c r="I997" s="33" t="s">
        <v>8939</v>
      </c>
      <c r="J997" s="33" t="s">
        <v>13870</v>
      </c>
      <c r="K997" s="34" t="s">
        <v>8943</v>
      </c>
      <c r="L997" s="34" t="s">
        <v>8944</v>
      </c>
      <c r="M997" s="35">
        <f t="shared" si="45"/>
        <v>24635000</v>
      </c>
      <c r="N997" s="38" t="str">
        <f t="shared" si="46"/>
        <v>&gt;₹500</v>
      </c>
      <c r="O997" s="39">
        <f t="shared" si="47"/>
        <v>9.0269999999999992</v>
      </c>
    </row>
    <row r="998" spans="1:15" x14ac:dyDescent="0.25">
      <c r="A998" s="24" t="s">
        <v>8947</v>
      </c>
      <c r="B998" s="25" t="s">
        <v>15196</v>
      </c>
      <c r="C998" s="26" t="s">
        <v>14305</v>
      </c>
      <c r="D998" s="27">
        <v>1490</v>
      </c>
      <c r="E998" s="27">
        <v>1695</v>
      </c>
      <c r="F998" s="28">
        <v>0.12</v>
      </c>
      <c r="G998" s="25">
        <v>4.4000000000000004</v>
      </c>
      <c r="H998" s="29">
        <v>3543</v>
      </c>
      <c r="I998" s="25" t="s">
        <v>8949</v>
      </c>
      <c r="J998" s="25" t="s">
        <v>13871</v>
      </c>
      <c r="K998" s="26" t="s">
        <v>8953</v>
      </c>
      <c r="L998" s="26" t="s">
        <v>8954</v>
      </c>
      <c r="M998" s="27">
        <f t="shared" si="45"/>
        <v>6005385</v>
      </c>
      <c r="N998" s="30" t="str">
        <f t="shared" si="46"/>
        <v>&gt;₹500</v>
      </c>
      <c r="O998" s="31">
        <f t="shared" si="47"/>
        <v>7.9430000000000005</v>
      </c>
    </row>
    <row r="999" spans="1:15" x14ac:dyDescent="0.25">
      <c r="A999" s="32" t="s">
        <v>8957</v>
      </c>
      <c r="B999" s="33" t="s">
        <v>8958</v>
      </c>
      <c r="C999" s="34" t="s">
        <v>14305</v>
      </c>
      <c r="D999" s="35">
        <v>2499</v>
      </c>
      <c r="E999" s="35">
        <v>3945</v>
      </c>
      <c r="F999" s="36">
        <v>0.37</v>
      </c>
      <c r="G999" s="33">
        <v>3.8</v>
      </c>
      <c r="H999" s="37">
        <v>2732</v>
      </c>
      <c r="I999" s="33" t="s">
        <v>8959</v>
      </c>
      <c r="J999" s="33" t="s">
        <v>13872</v>
      </c>
      <c r="K999" s="34" t="s">
        <v>8963</v>
      </c>
      <c r="L999" s="34" t="s">
        <v>8964</v>
      </c>
      <c r="M999" s="35">
        <f t="shared" si="45"/>
        <v>10777740</v>
      </c>
      <c r="N999" s="38" t="str">
        <f t="shared" si="46"/>
        <v>&gt;₹500</v>
      </c>
      <c r="O999" s="39">
        <f t="shared" si="47"/>
        <v>6.532</v>
      </c>
    </row>
    <row r="1000" spans="1:15" x14ac:dyDescent="0.25">
      <c r="A1000" s="24" t="s">
        <v>8967</v>
      </c>
      <c r="B1000" s="25" t="s">
        <v>15197</v>
      </c>
      <c r="C1000" s="26" t="s">
        <v>14305</v>
      </c>
      <c r="D1000" s="27">
        <v>1665</v>
      </c>
      <c r="E1000" s="27">
        <v>2099</v>
      </c>
      <c r="F1000" s="28">
        <v>0.21</v>
      </c>
      <c r="G1000" s="25">
        <v>4</v>
      </c>
      <c r="H1000" s="29">
        <v>14368</v>
      </c>
      <c r="I1000" s="25" t="s">
        <v>8970</v>
      </c>
      <c r="J1000" s="25" t="s">
        <v>13873</v>
      </c>
      <c r="K1000" s="26" t="s">
        <v>8974</v>
      </c>
      <c r="L1000" s="26" t="s">
        <v>8975</v>
      </c>
      <c r="M1000" s="27">
        <f t="shared" si="45"/>
        <v>30158432</v>
      </c>
      <c r="N1000" s="30" t="str">
        <f t="shared" si="46"/>
        <v>&gt;₹500</v>
      </c>
      <c r="O1000" s="31">
        <f t="shared" si="47"/>
        <v>18.368000000000002</v>
      </c>
    </row>
    <row r="1001" spans="1:15" x14ac:dyDescent="0.25">
      <c r="A1001" s="32" t="s">
        <v>8978</v>
      </c>
      <c r="B1001" s="33" t="s">
        <v>15198</v>
      </c>
      <c r="C1001" s="34" t="s">
        <v>14305</v>
      </c>
      <c r="D1001" s="35">
        <v>3229</v>
      </c>
      <c r="E1001" s="35">
        <v>5295</v>
      </c>
      <c r="F1001" s="36">
        <v>0.39</v>
      </c>
      <c r="G1001" s="33">
        <v>4.2</v>
      </c>
      <c r="H1001" s="37">
        <v>39724</v>
      </c>
      <c r="I1001" s="33" t="s">
        <v>8980</v>
      </c>
      <c r="J1001" s="33" t="s">
        <v>13874</v>
      </c>
      <c r="K1001" s="34" t="s">
        <v>8984</v>
      </c>
      <c r="L1001" s="34" t="s">
        <v>8985</v>
      </c>
      <c r="M1001" s="35">
        <f t="shared" si="45"/>
        <v>210338580</v>
      </c>
      <c r="N1001" s="38" t="str">
        <f t="shared" si="46"/>
        <v>&gt;₹500</v>
      </c>
      <c r="O1001" s="39">
        <f t="shared" si="47"/>
        <v>43.923999999999999</v>
      </c>
    </row>
    <row r="1002" spans="1:15" x14ac:dyDescent="0.25">
      <c r="A1002" s="24" t="s">
        <v>8988</v>
      </c>
      <c r="B1002" s="25" t="s">
        <v>15199</v>
      </c>
      <c r="C1002" s="26" t="s">
        <v>14305</v>
      </c>
      <c r="D1002" s="27">
        <v>1799</v>
      </c>
      <c r="E1002" s="27">
        <v>3595</v>
      </c>
      <c r="F1002" s="28">
        <v>0.5</v>
      </c>
      <c r="G1002" s="25">
        <v>3.8</v>
      </c>
      <c r="H1002" s="29">
        <v>9791</v>
      </c>
      <c r="I1002" s="25" t="s">
        <v>8990</v>
      </c>
      <c r="J1002" s="25" t="s">
        <v>13875</v>
      </c>
      <c r="K1002" s="26" t="s">
        <v>8994</v>
      </c>
      <c r="L1002" s="26" t="s">
        <v>8995</v>
      </c>
      <c r="M1002" s="27">
        <f t="shared" si="45"/>
        <v>35198645</v>
      </c>
      <c r="N1002" s="30" t="str">
        <f t="shared" si="46"/>
        <v>&gt;₹500</v>
      </c>
      <c r="O1002" s="31">
        <f t="shared" si="47"/>
        <v>13.591000000000001</v>
      </c>
    </row>
    <row r="1003" spans="1:15" x14ac:dyDescent="0.25">
      <c r="A1003" s="32" t="s">
        <v>8998</v>
      </c>
      <c r="B1003" s="33" t="s">
        <v>15200</v>
      </c>
      <c r="C1003" s="34" t="s">
        <v>14305</v>
      </c>
      <c r="D1003" s="35">
        <v>1260</v>
      </c>
      <c r="E1003" s="35">
        <v>1699</v>
      </c>
      <c r="F1003" s="36">
        <v>0.26</v>
      </c>
      <c r="G1003" s="33">
        <v>4.2</v>
      </c>
      <c r="H1003" s="37">
        <v>2891</v>
      </c>
      <c r="I1003" s="33" t="s">
        <v>9000</v>
      </c>
      <c r="J1003" s="33" t="s">
        <v>13876</v>
      </c>
      <c r="K1003" s="34" t="s">
        <v>9004</v>
      </c>
      <c r="L1003" s="34" t="s">
        <v>9005</v>
      </c>
      <c r="M1003" s="35">
        <f t="shared" si="45"/>
        <v>4911809</v>
      </c>
      <c r="N1003" s="38" t="str">
        <f t="shared" si="46"/>
        <v>&gt;₹500</v>
      </c>
      <c r="O1003" s="39">
        <f t="shared" si="47"/>
        <v>7.0910000000000002</v>
      </c>
    </row>
    <row r="1004" spans="1:15" x14ac:dyDescent="0.25">
      <c r="A1004" s="24" t="s">
        <v>9008</v>
      </c>
      <c r="B1004" s="25" t="s">
        <v>15201</v>
      </c>
      <c r="C1004" s="26" t="s">
        <v>14305</v>
      </c>
      <c r="D1004" s="27">
        <v>749</v>
      </c>
      <c r="E1004" s="27">
        <v>1129</v>
      </c>
      <c r="F1004" s="28">
        <v>0.34</v>
      </c>
      <c r="G1004" s="25">
        <v>4</v>
      </c>
      <c r="H1004" s="29">
        <v>2446</v>
      </c>
      <c r="I1004" s="25" t="s">
        <v>9010</v>
      </c>
      <c r="J1004" s="25" t="s">
        <v>13877</v>
      </c>
      <c r="K1004" s="26" t="s">
        <v>9014</v>
      </c>
      <c r="L1004" s="26" t="s">
        <v>9015</v>
      </c>
      <c r="M1004" s="27">
        <f t="shared" si="45"/>
        <v>2761534</v>
      </c>
      <c r="N1004" s="30" t="str">
        <f t="shared" si="46"/>
        <v>&gt;₹500</v>
      </c>
      <c r="O1004" s="31">
        <f t="shared" si="47"/>
        <v>6.4459999999999997</v>
      </c>
    </row>
    <row r="1005" spans="1:15" x14ac:dyDescent="0.25">
      <c r="A1005" s="32" t="s">
        <v>9018</v>
      </c>
      <c r="B1005" s="33" t="s">
        <v>9019</v>
      </c>
      <c r="C1005" s="34" t="s">
        <v>14305</v>
      </c>
      <c r="D1005" s="35">
        <v>3499</v>
      </c>
      <c r="E1005" s="35">
        <v>5795</v>
      </c>
      <c r="F1005" s="36">
        <v>0.4</v>
      </c>
      <c r="G1005" s="33">
        <v>3.9</v>
      </c>
      <c r="H1005" s="37">
        <v>25340</v>
      </c>
      <c r="I1005" s="33" t="s">
        <v>9020</v>
      </c>
      <c r="J1005" s="33" t="s">
        <v>13878</v>
      </c>
      <c r="K1005" s="34" t="s">
        <v>9024</v>
      </c>
      <c r="L1005" s="34" t="s">
        <v>9025</v>
      </c>
      <c r="M1005" s="35">
        <f t="shared" si="45"/>
        <v>146845300</v>
      </c>
      <c r="N1005" s="38" t="str">
        <f t="shared" si="46"/>
        <v>&gt;₹500</v>
      </c>
      <c r="O1005" s="39">
        <f t="shared" si="47"/>
        <v>29.24</v>
      </c>
    </row>
    <row r="1006" spans="1:15" x14ac:dyDescent="0.25">
      <c r="A1006" s="24" t="s">
        <v>9028</v>
      </c>
      <c r="B1006" s="25" t="s">
        <v>15202</v>
      </c>
      <c r="C1006" s="26" t="s">
        <v>14305</v>
      </c>
      <c r="D1006" s="27">
        <v>379</v>
      </c>
      <c r="E1006" s="27">
        <v>999</v>
      </c>
      <c r="F1006" s="28">
        <v>0.62</v>
      </c>
      <c r="G1006" s="25">
        <v>4.3</v>
      </c>
      <c r="H1006" s="29">
        <v>3096</v>
      </c>
      <c r="I1006" s="25" t="s">
        <v>9031</v>
      </c>
      <c r="J1006" s="25" t="s">
        <v>13879</v>
      </c>
      <c r="K1006" s="26" t="s">
        <v>9035</v>
      </c>
      <c r="L1006" s="26" t="s">
        <v>9036</v>
      </c>
      <c r="M1006" s="27">
        <f t="shared" si="45"/>
        <v>3092904</v>
      </c>
      <c r="N1006" s="30" t="str">
        <f t="shared" si="46"/>
        <v>&gt;₹500</v>
      </c>
      <c r="O1006" s="31">
        <f t="shared" si="47"/>
        <v>7.3959999999999999</v>
      </c>
    </row>
    <row r="1007" spans="1:15" x14ac:dyDescent="0.25">
      <c r="A1007" s="32" t="s">
        <v>9039</v>
      </c>
      <c r="B1007" s="33" t="s">
        <v>15203</v>
      </c>
      <c r="C1007" s="34" t="s">
        <v>14305</v>
      </c>
      <c r="D1007" s="35">
        <v>1099</v>
      </c>
      <c r="E1007" s="35">
        <v>2400</v>
      </c>
      <c r="F1007" s="36">
        <v>0.54</v>
      </c>
      <c r="G1007" s="33">
        <v>3.8</v>
      </c>
      <c r="H1007" s="37">
        <v>4</v>
      </c>
      <c r="I1007" s="33" t="s">
        <v>9041</v>
      </c>
      <c r="J1007" s="33" t="s">
        <v>13880</v>
      </c>
      <c r="K1007" s="34" t="s">
        <v>9045</v>
      </c>
      <c r="L1007" s="34" t="s">
        <v>9046</v>
      </c>
      <c r="M1007" s="35">
        <f t="shared" si="45"/>
        <v>9600</v>
      </c>
      <c r="N1007" s="38" t="str">
        <f t="shared" si="46"/>
        <v>&gt;₹500</v>
      </c>
      <c r="O1007" s="39">
        <f t="shared" si="47"/>
        <v>3.8039999999999998</v>
      </c>
    </row>
    <row r="1008" spans="1:15" x14ac:dyDescent="0.25">
      <c r="A1008" s="24" t="s">
        <v>9049</v>
      </c>
      <c r="B1008" s="25" t="s">
        <v>9050</v>
      </c>
      <c r="C1008" s="26" t="s">
        <v>14305</v>
      </c>
      <c r="D1008" s="27">
        <v>749</v>
      </c>
      <c r="E1008" s="27">
        <v>1299</v>
      </c>
      <c r="F1008" s="28">
        <v>0.42</v>
      </c>
      <c r="G1008" s="25">
        <v>4</v>
      </c>
      <c r="H1008" s="29">
        <v>119</v>
      </c>
      <c r="I1008" s="25" t="s">
        <v>9051</v>
      </c>
      <c r="J1008" s="25" t="s">
        <v>13881</v>
      </c>
      <c r="K1008" s="26" t="s">
        <v>9055</v>
      </c>
      <c r="L1008" s="26" t="s">
        <v>9056</v>
      </c>
      <c r="M1008" s="27">
        <f t="shared" si="45"/>
        <v>154581</v>
      </c>
      <c r="N1008" s="30" t="str">
        <f t="shared" si="46"/>
        <v>&gt;₹500</v>
      </c>
      <c r="O1008" s="31">
        <f t="shared" si="47"/>
        <v>4.1189999999999998</v>
      </c>
    </row>
    <row r="1009" spans="1:15" x14ac:dyDescent="0.25">
      <c r="A1009" s="32" t="s">
        <v>9059</v>
      </c>
      <c r="B1009" s="33" t="s">
        <v>15204</v>
      </c>
      <c r="C1009" s="34" t="s">
        <v>14305</v>
      </c>
      <c r="D1009" s="35">
        <v>1299</v>
      </c>
      <c r="E1009" s="35">
        <v>1299</v>
      </c>
      <c r="F1009" s="36">
        <v>0</v>
      </c>
      <c r="G1009" s="33">
        <v>4.2</v>
      </c>
      <c r="H1009" s="37">
        <v>40106</v>
      </c>
      <c r="I1009" s="33" t="s">
        <v>9062</v>
      </c>
      <c r="J1009" s="33" t="s">
        <v>13882</v>
      </c>
      <c r="K1009" s="34" t="s">
        <v>9066</v>
      </c>
      <c r="L1009" s="34" t="s">
        <v>9067</v>
      </c>
      <c r="M1009" s="35">
        <f t="shared" si="45"/>
        <v>52097694</v>
      </c>
      <c r="N1009" s="38" t="str">
        <f t="shared" si="46"/>
        <v>&gt;₹500</v>
      </c>
      <c r="O1009" s="39">
        <f t="shared" si="47"/>
        <v>44.306000000000004</v>
      </c>
    </row>
    <row r="1010" spans="1:15" x14ac:dyDescent="0.25">
      <c r="A1010" s="24" t="s">
        <v>9070</v>
      </c>
      <c r="B1010" s="25" t="s">
        <v>15205</v>
      </c>
      <c r="C1010" s="26" t="s">
        <v>14305</v>
      </c>
      <c r="D1010" s="27">
        <v>549</v>
      </c>
      <c r="E1010" s="27">
        <v>1090</v>
      </c>
      <c r="F1010" s="28">
        <v>0.5</v>
      </c>
      <c r="G1010" s="25">
        <v>4.2</v>
      </c>
      <c r="H1010" s="29">
        <v>13029</v>
      </c>
      <c r="I1010" s="25" t="s">
        <v>9072</v>
      </c>
      <c r="J1010" s="25" t="s">
        <v>13883</v>
      </c>
      <c r="K1010" s="26" t="s">
        <v>9076</v>
      </c>
      <c r="L1010" s="26" t="s">
        <v>9077</v>
      </c>
      <c r="M1010" s="27">
        <f t="shared" si="45"/>
        <v>14201610</v>
      </c>
      <c r="N1010" s="30" t="str">
        <f t="shared" si="46"/>
        <v>&gt;₹500</v>
      </c>
      <c r="O1010" s="31">
        <f t="shared" si="47"/>
        <v>17.228999999999999</v>
      </c>
    </row>
    <row r="1011" spans="1:15" x14ac:dyDescent="0.25">
      <c r="A1011" s="32" t="s">
        <v>9080</v>
      </c>
      <c r="B1011" s="33" t="s">
        <v>15206</v>
      </c>
      <c r="C1011" s="34" t="s">
        <v>14305</v>
      </c>
      <c r="D1011" s="35">
        <v>899</v>
      </c>
      <c r="E1011" s="35">
        <v>2000</v>
      </c>
      <c r="F1011" s="36">
        <v>0.55000000000000004</v>
      </c>
      <c r="G1011" s="33">
        <v>3.6</v>
      </c>
      <c r="H1011" s="37">
        <v>291</v>
      </c>
      <c r="I1011" s="33" t="s">
        <v>9082</v>
      </c>
      <c r="J1011" s="33" t="s">
        <v>13884</v>
      </c>
      <c r="K1011" s="34" t="s">
        <v>9086</v>
      </c>
      <c r="L1011" s="34" t="s">
        <v>9087</v>
      </c>
      <c r="M1011" s="35">
        <f t="shared" si="45"/>
        <v>582000</v>
      </c>
      <c r="N1011" s="38" t="str">
        <f t="shared" si="46"/>
        <v>&gt;₹500</v>
      </c>
      <c r="O1011" s="39">
        <f t="shared" si="47"/>
        <v>3.891</v>
      </c>
    </row>
    <row r="1012" spans="1:15" x14ac:dyDescent="0.25">
      <c r="A1012" s="24" t="s">
        <v>9090</v>
      </c>
      <c r="B1012" s="25" t="s">
        <v>15207</v>
      </c>
      <c r="C1012" s="26" t="s">
        <v>14305</v>
      </c>
      <c r="D1012" s="27">
        <v>1321</v>
      </c>
      <c r="E1012" s="27">
        <v>1545</v>
      </c>
      <c r="F1012" s="28">
        <v>0.14000000000000001</v>
      </c>
      <c r="G1012" s="25">
        <v>4.3</v>
      </c>
      <c r="H1012" s="29">
        <v>15453</v>
      </c>
      <c r="I1012" s="25" t="s">
        <v>9092</v>
      </c>
      <c r="J1012" s="25" t="s">
        <v>13885</v>
      </c>
      <c r="K1012" s="26" t="s">
        <v>9096</v>
      </c>
      <c r="L1012" s="26" t="s">
        <v>9097</v>
      </c>
      <c r="M1012" s="27">
        <f t="shared" si="45"/>
        <v>23874885</v>
      </c>
      <c r="N1012" s="30" t="str">
        <f t="shared" si="46"/>
        <v>&gt;₹500</v>
      </c>
      <c r="O1012" s="31">
        <f t="shared" si="47"/>
        <v>19.753</v>
      </c>
    </row>
    <row r="1013" spans="1:15" x14ac:dyDescent="0.25">
      <c r="A1013" s="32" t="s">
        <v>9100</v>
      </c>
      <c r="B1013" s="33" t="s">
        <v>15208</v>
      </c>
      <c r="C1013" s="34" t="s">
        <v>14305</v>
      </c>
      <c r="D1013" s="35">
        <v>1099</v>
      </c>
      <c r="E1013" s="35">
        <v>1999</v>
      </c>
      <c r="F1013" s="36">
        <v>0.45</v>
      </c>
      <c r="G1013" s="33">
        <v>4</v>
      </c>
      <c r="H1013" s="37">
        <v>604</v>
      </c>
      <c r="I1013" s="33" t="s">
        <v>9102</v>
      </c>
      <c r="J1013" s="33" t="s">
        <v>13886</v>
      </c>
      <c r="K1013" s="34" t="s">
        <v>9106</v>
      </c>
      <c r="L1013" s="34" t="s">
        <v>9107</v>
      </c>
      <c r="M1013" s="35">
        <f t="shared" si="45"/>
        <v>1207396</v>
      </c>
      <c r="N1013" s="38" t="str">
        <f t="shared" si="46"/>
        <v>&gt;₹500</v>
      </c>
      <c r="O1013" s="39">
        <f t="shared" si="47"/>
        <v>4.6040000000000001</v>
      </c>
    </row>
    <row r="1014" spans="1:15" x14ac:dyDescent="0.25">
      <c r="A1014" s="24" t="s">
        <v>9110</v>
      </c>
      <c r="B1014" s="25" t="s">
        <v>15209</v>
      </c>
      <c r="C1014" s="26" t="s">
        <v>14305</v>
      </c>
      <c r="D1014" s="27">
        <v>775</v>
      </c>
      <c r="E1014" s="27">
        <v>875</v>
      </c>
      <c r="F1014" s="28">
        <v>0.11</v>
      </c>
      <c r="G1014" s="25">
        <v>4.2</v>
      </c>
      <c r="H1014" s="29">
        <v>46647</v>
      </c>
      <c r="I1014" s="25" t="s">
        <v>9112</v>
      </c>
      <c r="J1014" s="25" t="s">
        <v>13887</v>
      </c>
      <c r="K1014" s="26" t="s">
        <v>9116</v>
      </c>
      <c r="L1014" s="26" t="s">
        <v>9117</v>
      </c>
      <c r="M1014" s="27">
        <f t="shared" si="45"/>
        <v>40816125</v>
      </c>
      <c r="N1014" s="30" t="str">
        <f t="shared" si="46"/>
        <v>&gt;₹500</v>
      </c>
      <c r="O1014" s="31">
        <f t="shared" si="47"/>
        <v>50.847000000000001</v>
      </c>
    </row>
    <row r="1015" spans="1:15" x14ac:dyDescent="0.25">
      <c r="A1015" s="32" t="s">
        <v>9120</v>
      </c>
      <c r="B1015" s="33" t="s">
        <v>15210</v>
      </c>
      <c r="C1015" s="34" t="s">
        <v>14305</v>
      </c>
      <c r="D1015" s="35">
        <v>6299</v>
      </c>
      <c r="E1015" s="35">
        <v>15270</v>
      </c>
      <c r="F1015" s="36">
        <v>0.59</v>
      </c>
      <c r="G1015" s="33">
        <v>4.0999999999999996</v>
      </c>
      <c r="H1015" s="37">
        <v>3233</v>
      </c>
      <c r="I1015" s="33" t="s">
        <v>9122</v>
      </c>
      <c r="J1015" s="33" t="s">
        <v>13888</v>
      </c>
      <c r="K1015" s="34" t="s">
        <v>9126</v>
      </c>
      <c r="L1015" s="34" t="s">
        <v>9127</v>
      </c>
      <c r="M1015" s="35">
        <f t="shared" si="45"/>
        <v>49367910</v>
      </c>
      <c r="N1015" s="38" t="str">
        <f t="shared" si="46"/>
        <v>&gt;₹500</v>
      </c>
      <c r="O1015" s="39">
        <f t="shared" si="47"/>
        <v>7.3330000000000002</v>
      </c>
    </row>
    <row r="1016" spans="1:15" x14ac:dyDescent="0.25">
      <c r="A1016" s="24" t="s">
        <v>9130</v>
      </c>
      <c r="B1016" s="25" t="s">
        <v>15211</v>
      </c>
      <c r="C1016" s="26" t="s">
        <v>14305</v>
      </c>
      <c r="D1016" s="27">
        <v>3190</v>
      </c>
      <c r="E1016" s="27">
        <v>4195</v>
      </c>
      <c r="F1016" s="28">
        <v>0.24</v>
      </c>
      <c r="G1016" s="25">
        <v>4</v>
      </c>
      <c r="H1016" s="29">
        <v>1282</v>
      </c>
      <c r="I1016" s="25" t="s">
        <v>9132</v>
      </c>
      <c r="J1016" s="25" t="s">
        <v>13889</v>
      </c>
      <c r="K1016" s="26" t="s">
        <v>9136</v>
      </c>
      <c r="L1016" s="26" t="s">
        <v>9137</v>
      </c>
      <c r="M1016" s="27">
        <f t="shared" si="45"/>
        <v>5377990</v>
      </c>
      <c r="N1016" s="30" t="str">
        <f t="shared" si="46"/>
        <v>&gt;₹500</v>
      </c>
      <c r="O1016" s="31">
        <f t="shared" si="47"/>
        <v>5.282</v>
      </c>
    </row>
    <row r="1017" spans="1:15" x14ac:dyDescent="0.25">
      <c r="A1017" s="32" t="s">
        <v>9140</v>
      </c>
      <c r="B1017" s="33" t="s">
        <v>15212</v>
      </c>
      <c r="C1017" s="34" t="s">
        <v>14305</v>
      </c>
      <c r="D1017" s="35">
        <v>799</v>
      </c>
      <c r="E1017" s="35">
        <v>1989</v>
      </c>
      <c r="F1017" s="36">
        <v>0.6</v>
      </c>
      <c r="G1017" s="33">
        <v>4.3</v>
      </c>
      <c r="H1017" s="37">
        <v>70</v>
      </c>
      <c r="I1017" s="33" t="s">
        <v>9142</v>
      </c>
      <c r="J1017" s="33" t="s">
        <v>13890</v>
      </c>
      <c r="K1017" s="34" t="s">
        <v>9146</v>
      </c>
      <c r="L1017" s="34" t="s">
        <v>9147</v>
      </c>
      <c r="M1017" s="35">
        <f t="shared" si="45"/>
        <v>139230</v>
      </c>
      <c r="N1017" s="38" t="str">
        <f t="shared" si="46"/>
        <v>&gt;₹500</v>
      </c>
      <c r="O1017" s="39">
        <f t="shared" si="47"/>
        <v>4.37</v>
      </c>
    </row>
    <row r="1018" spans="1:15" x14ac:dyDescent="0.25">
      <c r="A1018" s="24" t="s">
        <v>9150</v>
      </c>
      <c r="B1018" s="25" t="s">
        <v>15213</v>
      </c>
      <c r="C1018" s="26" t="s">
        <v>14305</v>
      </c>
      <c r="D1018" s="27">
        <v>2699</v>
      </c>
      <c r="E1018" s="27">
        <v>5000</v>
      </c>
      <c r="F1018" s="28">
        <v>0.46</v>
      </c>
      <c r="G1018" s="25">
        <v>4</v>
      </c>
      <c r="H1018" s="29">
        <v>26164</v>
      </c>
      <c r="I1018" s="25" t="s">
        <v>9152</v>
      </c>
      <c r="J1018" s="25" t="s">
        <v>13891</v>
      </c>
      <c r="K1018" s="26" t="s">
        <v>9156</v>
      </c>
      <c r="L1018" s="26" t="s">
        <v>9157</v>
      </c>
      <c r="M1018" s="27">
        <f t="shared" si="45"/>
        <v>130820000</v>
      </c>
      <c r="N1018" s="30" t="str">
        <f t="shared" si="46"/>
        <v>&gt;₹500</v>
      </c>
      <c r="O1018" s="31">
        <f t="shared" si="47"/>
        <v>30.164000000000001</v>
      </c>
    </row>
    <row r="1019" spans="1:15" x14ac:dyDescent="0.25">
      <c r="A1019" s="32" t="s">
        <v>9160</v>
      </c>
      <c r="B1019" s="33" t="s">
        <v>15214</v>
      </c>
      <c r="C1019" s="34" t="s">
        <v>14305</v>
      </c>
      <c r="D1019" s="35">
        <v>599</v>
      </c>
      <c r="E1019" s="35">
        <v>990</v>
      </c>
      <c r="F1019" s="36">
        <v>0.39</v>
      </c>
      <c r="G1019" s="33">
        <v>3.9</v>
      </c>
      <c r="H1019" s="37">
        <v>16166</v>
      </c>
      <c r="I1019" s="33" t="s">
        <v>9162</v>
      </c>
      <c r="J1019" s="33" t="s">
        <v>13892</v>
      </c>
      <c r="K1019" s="34" t="s">
        <v>9166</v>
      </c>
      <c r="L1019" s="34" t="s">
        <v>9167</v>
      </c>
      <c r="M1019" s="35">
        <f t="shared" si="45"/>
        <v>16004340</v>
      </c>
      <c r="N1019" s="38" t="str">
        <f t="shared" si="46"/>
        <v>&gt;₹500</v>
      </c>
      <c r="O1019" s="39">
        <f t="shared" si="47"/>
        <v>20.065999999999999</v>
      </c>
    </row>
    <row r="1020" spans="1:15" x14ac:dyDescent="0.25">
      <c r="A1020" s="24" t="s">
        <v>9170</v>
      </c>
      <c r="B1020" s="25" t="s">
        <v>15215</v>
      </c>
      <c r="C1020" s="26" t="s">
        <v>14305</v>
      </c>
      <c r="D1020" s="27">
        <v>749</v>
      </c>
      <c r="E1020" s="27">
        <v>1111</v>
      </c>
      <c r="F1020" s="28">
        <v>0.33</v>
      </c>
      <c r="G1020" s="25">
        <v>4.2</v>
      </c>
      <c r="H1020" s="29">
        <v>35693</v>
      </c>
      <c r="I1020" s="25" t="s">
        <v>9172</v>
      </c>
      <c r="J1020" s="25" t="s">
        <v>13893</v>
      </c>
      <c r="K1020" s="26" t="s">
        <v>9176</v>
      </c>
      <c r="L1020" s="26" t="s">
        <v>9177</v>
      </c>
      <c r="M1020" s="27">
        <f t="shared" si="45"/>
        <v>39654923</v>
      </c>
      <c r="N1020" s="30" t="str">
        <f t="shared" si="46"/>
        <v>&gt;₹500</v>
      </c>
      <c r="O1020" s="31">
        <f t="shared" si="47"/>
        <v>39.893000000000001</v>
      </c>
    </row>
    <row r="1021" spans="1:15" x14ac:dyDescent="0.25">
      <c r="A1021" s="32" t="s">
        <v>9180</v>
      </c>
      <c r="B1021" s="33" t="s">
        <v>15216</v>
      </c>
      <c r="C1021" s="34" t="s">
        <v>14305</v>
      </c>
      <c r="D1021" s="35">
        <v>6199</v>
      </c>
      <c r="E1021" s="35">
        <v>10400</v>
      </c>
      <c r="F1021" s="36">
        <v>0.4</v>
      </c>
      <c r="G1021" s="33">
        <v>4.0999999999999996</v>
      </c>
      <c r="H1021" s="37">
        <v>14391</v>
      </c>
      <c r="I1021" s="33" t="s">
        <v>9182</v>
      </c>
      <c r="J1021" s="33" t="s">
        <v>13894</v>
      </c>
      <c r="K1021" s="34" t="s">
        <v>9186</v>
      </c>
      <c r="L1021" s="34" t="s">
        <v>9187</v>
      </c>
      <c r="M1021" s="35">
        <f t="shared" si="45"/>
        <v>149666400</v>
      </c>
      <c r="N1021" s="38" t="str">
        <f t="shared" si="46"/>
        <v>&gt;₹500</v>
      </c>
      <c r="O1021" s="39">
        <f t="shared" si="47"/>
        <v>18.491</v>
      </c>
    </row>
    <row r="1022" spans="1:15" x14ac:dyDescent="0.25">
      <c r="A1022" s="24" t="s">
        <v>9190</v>
      </c>
      <c r="B1022" s="25" t="s">
        <v>15217</v>
      </c>
      <c r="C1022" s="26" t="s">
        <v>14305</v>
      </c>
      <c r="D1022" s="27">
        <v>1819</v>
      </c>
      <c r="E1022" s="27">
        <v>2490</v>
      </c>
      <c r="F1022" s="28">
        <v>0.27</v>
      </c>
      <c r="G1022" s="25">
        <v>4.4000000000000004</v>
      </c>
      <c r="H1022" s="29">
        <v>7946</v>
      </c>
      <c r="I1022" s="25" t="s">
        <v>9193</v>
      </c>
      <c r="J1022" s="25" t="s">
        <v>13895</v>
      </c>
      <c r="K1022" s="26" t="s">
        <v>9197</v>
      </c>
      <c r="L1022" s="26" t="s">
        <v>9198</v>
      </c>
      <c r="M1022" s="27">
        <f t="shared" si="45"/>
        <v>19785540</v>
      </c>
      <c r="N1022" s="30" t="str">
        <f t="shared" si="46"/>
        <v>&gt;₹500</v>
      </c>
      <c r="O1022" s="31">
        <f t="shared" si="47"/>
        <v>12.346</v>
      </c>
    </row>
    <row r="1023" spans="1:15" x14ac:dyDescent="0.25">
      <c r="A1023" s="32" t="s">
        <v>9201</v>
      </c>
      <c r="B1023" s="33" t="s">
        <v>15218</v>
      </c>
      <c r="C1023" s="34" t="s">
        <v>14305</v>
      </c>
      <c r="D1023" s="35">
        <v>1199</v>
      </c>
      <c r="E1023" s="35">
        <v>1900</v>
      </c>
      <c r="F1023" s="36">
        <v>0.37</v>
      </c>
      <c r="G1023" s="33">
        <v>4</v>
      </c>
      <c r="H1023" s="37">
        <v>1765</v>
      </c>
      <c r="I1023" s="33" t="s">
        <v>9203</v>
      </c>
      <c r="J1023" s="33" t="s">
        <v>13896</v>
      </c>
      <c r="K1023" s="34" t="s">
        <v>9207</v>
      </c>
      <c r="L1023" s="34" t="s">
        <v>9208</v>
      </c>
      <c r="M1023" s="35">
        <f t="shared" si="45"/>
        <v>3353500</v>
      </c>
      <c r="N1023" s="38" t="str">
        <f t="shared" si="46"/>
        <v>&gt;₹500</v>
      </c>
      <c r="O1023" s="39">
        <f t="shared" si="47"/>
        <v>5.7649999999999997</v>
      </c>
    </row>
    <row r="1024" spans="1:15" x14ac:dyDescent="0.25">
      <c r="A1024" s="24" t="s">
        <v>9211</v>
      </c>
      <c r="B1024" s="25" t="s">
        <v>15219</v>
      </c>
      <c r="C1024" s="26" t="s">
        <v>14305</v>
      </c>
      <c r="D1024" s="27">
        <v>3249</v>
      </c>
      <c r="E1024" s="27">
        <v>6295</v>
      </c>
      <c r="F1024" s="28">
        <v>0.48</v>
      </c>
      <c r="G1024" s="25">
        <v>3.8</v>
      </c>
      <c r="H1024" s="29">
        <v>14062</v>
      </c>
      <c r="I1024" s="25" t="s">
        <v>9213</v>
      </c>
      <c r="J1024" s="25" t="s">
        <v>13897</v>
      </c>
      <c r="K1024" s="26" t="s">
        <v>9217</v>
      </c>
      <c r="L1024" s="26" t="s">
        <v>9218</v>
      </c>
      <c r="M1024" s="27">
        <f t="shared" si="45"/>
        <v>88520290</v>
      </c>
      <c r="N1024" s="30" t="str">
        <f t="shared" si="46"/>
        <v>&gt;₹500</v>
      </c>
      <c r="O1024" s="31">
        <f t="shared" si="47"/>
        <v>17.861999999999998</v>
      </c>
    </row>
    <row r="1025" spans="1:15" x14ac:dyDescent="0.25">
      <c r="A1025" s="32" t="s">
        <v>9221</v>
      </c>
      <c r="B1025" s="33" t="s">
        <v>15220</v>
      </c>
      <c r="C1025" s="34" t="s">
        <v>14305</v>
      </c>
      <c r="D1025" s="35">
        <v>349</v>
      </c>
      <c r="E1025" s="35">
        <v>999</v>
      </c>
      <c r="F1025" s="36">
        <v>0.65</v>
      </c>
      <c r="G1025" s="33">
        <v>4</v>
      </c>
      <c r="H1025" s="37">
        <v>15646</v>
      </c>
      <c r="I1025" s="33" t="s">
        <v>9223</v>
      </c>
      <c r="J1025" s="33" t="s">
        <v>13898</v>
      </c>
      <c r="K1025" s="34" t="s">
        <v>9227</v>
      </c>
      <c r="L1025" s="34" t="s">
        <v>9228</v>
      </c>
      <c r="M1025" s="35">
        <f t="shared" si="45"/>
        <v>15630354</v>
      </c>
      <c r="N1025" s="38" t="str">
        <f t="shared" si="46"/>
        <v>&gt;₹500</v>
      </c>
      <c r="O1025" s="39">
        <f t="shared" si="47"/>
        <v>19.646000000000001</v>
      </c>
    </row>
    <row r="1026" spans="1:15" x14ac:dyDescent="0.25">
      <c r="A1026" s="24" t="s">
        <v>9231</v>
      </c>
      <c r="B1026" s="25" t="s">
        <v>15221</v>
      </c>
      <c r="C1026" s="26" t="s">
        <v>14305</v>
      </c>
      <c r="D1026" s="27">
        <v>1049</v>
      </c>
      <c r="E1026" s="27">
        <v>1699</v>
      </c>
      <c r="F1026" s="28">
        <v>0.38</v>
      </c>
      <c r="G1026" s="25">
        <v>3.1</v>
      </c>
      <c r="H1026" s="29">
        <v>111</v>
      </c>
      <c r="I1026" s="25" t="s">
        <v>9233</v>
      </c>
      <c r="J1026" s="25" t="s">
        <v>13899</v>
      </c>
      <c r="K1026" s="26" t="s">
        <v>9237</v>
      </c>
      <c r="L1026" s="26" t="s">
        <v>9238</v>
      </c>
      <c r="M1026" s="27">
        <f t="shared" ref="M1026:M1089" si="48">E1026 * H1026</f>
        <v>188589</v>
      </c>
      <c r="N1026" s="30" t="str">
        <f t="shared" ref="N1026:N1089" si="49">IF(E1026&lt;200, "&lt;₹200", IF(E1026&lt;=500, "₹200–₹500", "&gt;₹500" ) )</f>
        <v>&gt;₹500</v>
      </c>
      <c r="O1026" s="31">
        <f t="shared" ref="O1026:O1089" si="50">G1026 + (H1026/1000)</f>
        <v>3.2110000000000003</v>
      </c>
    </row>
    <row r="1027" spans="1:15" x14ac:dyDescent="0.25">
      <c r="A1027" s="32" t="s">
        <v>9241</v>
      </c>
      <c r="B1027" s="33" t="s">
        <v>15222</v>
      </c>
      <c r="C1027" s="34" t="s">
        <v>14305</v>
      </c>
      <c r="D1027" s="35">
        <v>799</v>
      </c>
      <c r="E1027" s="35">
        <v>1500</v>
      </c>
      <c r="F1027" s="36">
        <v>0.47</v>
      </c>
      <c r="G1027" s="33">
        <v>4.3</v>
      </c>
      <c r="H1027" s="37">
        <v>9695</v>
      </c>
      <c r="I1027" s="33" t="s">
        <v>9244</v>
      </c>
      <c r="J1027" s="33" t="s">
        <v>13900</v>
      </c>
      <c r="K1027" s="34" t="s">
        <v>9248</v>
      </c>
      <c r="L1027" s="34" t="s">
        <v>9249</v>
      </c>
      <c r="M1027" s="35">
        <f t="shared" si="48"/>
        <v>14542500</v>
      </c>
      <c r="N1027" s="38" t="str">
        <f t="shared" si="49"/>
        <v>&gt;₹500</v>
      </c>
      <c r="O1027" s="39">
        <f t="shared" si="50"/>
        <v>13.995000000000001</v>
      </c>
    </row>
    <row r="1028" spans="1:15" x14ac:dyDescent="0.25">
      <c r="A1028" s="24" t="s">
        <v>9252</v>
      </c>
      <c r="B1028" s="25" t="s">
        <v>15223</v>
      </c>
      <c r="C1028" s="26" t="s">
        <v>14305</v>
      </c>
      <c r="D1028" s="27">
        <v>4999</v>
      </c>
      <c r="E1028" s="27">
        <v>9650</v>
      </c>
      <c r="F1028" s="28">
        <v>0.48</v>
      </c>
      <c r="G1028" s="25">
        <v>4.2</v>
      </c>
      <c r="H1028" s="29">
        <v>1772</v>
      </c>
      <c r="I1028" s="25" t="s">
        <v>9254</v>
      </c>
      <c r="J1028" s="25" t="s">
        <v>13901</v>
      </c>
      <c r="K1028" s="26" t="s">
        <v>9258</v>
      </c>
      <c r="L1028" s="26" t="s">
        <v>9259</v>
      </c>
      <c r="M1028" s="27">
        <f t="shared" si="48"/>
        <v>17099800</v>
      </c>
      <c r="N1028" s="30" t="str">
        <f t="shared" si="49"/>
        <v>&gt;₹500</v>
      </c>
      <c r="O1028" s="31">
        <f t="shared" si="50"/>
        <v>5.9720000000000004</v>
      </c>
    </row>
    <row r="1029" spans="1:15" x14ac:dyDescent="0.25">
      <c r="A1029" s="32" t="s">
        <v>9262</v>
      </c>
      <c r="B1029" s="33" t="s">
        <v>15224</v>
      </c>
      <c r="C1029" s="34" t="s">
        <v>14305</v>
      </c>
      <c r="D1029" s="35">
        <v>6999</v>
      </c>
      <c r="E1029" s="35">
        <v>10590</v>
      </c>
      <c r="F1029" s="36">
        <v>0.34</v>
      </c>
      <c r="G1029" s="33">
        <v>4.4000000000000004</v>
      </c>
      <c r="H1029" s="37">
        <v>11499</v>
      </c>
      <c r="I1029" s="33" t="s">
        <v>9264</v>
      </c>
      <c r="J1029" s="33" t="s">
        <v>13902</v>
      </c>
      <c r="K1029" s="34" t="s">
        <v>9268</v>
      </c>
      <c r="L1029" s="34" t="s">
        <v>9269</v>
      </c>
      <c r="M1029" s="35">
        <f t="shared" si="48"/>
        <v>121774410</v>
      </c>
      <c r="N1029" s="38" t="str">
        <f t="shared" si="49"/>
        <v>&gt;₹500</v>
      </c>
      <c r="O1029" s="39">
        <f t="shared" si="50"/>
        <v>15.899000000000001</v>
      </c>
    </row>
    <row r="1030" spans="1:15" x14ac:dyDescent="0.25">
      <c r="A1030" s="24" t="s">
        <v>9272</v>
      </c>
      <c r="B1030" s="25" t="s">
        <v>15225</v>
      </c>
      <c r="C1030" s="26" t="s">
        <v>14305</v>
      </c>
      <c r="D1030" s="27">
        <v>799</v>
      </c>
      <c r="E1030" s="27">
        <v>1999</v>
      </c>
      <c r="F1030" s="28">
        <v>0.6</v>
      </c>
      <c r="G1030" s="25">
        <v>4.0999999999999996</v>
      </c>
      <c r="H1030" s="29">
        <v>2162</v>
      </c>
      <c r="I1030" s="25" t="s">
        <v>9274</v>
      </c>
      <c r="J1030" s="25" t="s">
        <v>13903</v>
      </c>
      <c r="K1030" s="26" t="s">
        <v>9278</v>
      </c>
      <c r="L1030" s="26" t="s">
        <v>9279</v>
      </c>
      <c r="M1030" s="27">
        <f t="shared" si="48"/>
        <v>4321838</v>
      </c>
      <c r="N1030" s="30" t="str">
        <f t="shared" si="49"/>
        <v>&gt;₹500</v>
      </c>
      <c r="O1030" s="31">
        <f t="shared" si="50"/>
        <v>6.2619999999999996</v>
      </c>
    </row>
    <row r="1031" spans="1:15" x14ac:dyDescent="0.25">
      <c r="A1031" s="32" t="s">
        <v>9282</v>
      </c>
      <c r="B1031" s="33" t="s">
        <v>15226</v>
      </c>
      <c r="C1031" s="34" t="s">
        <v>14305</v>
      </c>
      <c r="D1031" s="35">
        <v>89</v>
      </c>
      <c r="E1031" s="35">
        <v>89</v>
      </c>
      <c r="F1031" s="36">
        <v>0</v>
      </c>
      <c r="G1031" s="33">
        <v>4.2</v>
      </c>
      <c r="H1031" s="37">
        <v>19621</v>
      </c>
      <c r="I1031" s="33" t="s">
        <v>9285</v>
      </c>
      <c r="J1031" s="33" t="s">
        <v>13904</v>
      </c>
      <c r="K1031" s="34" t="s">
        <v>9289</v>
      </c>
      <c r="L1031" s="34" t="s">
        <v>9290</v>
      </c>
      <c r="M1031" s="35">
        <f t="shared" si="48"/>
        <v>1746269</v>
      </c>
      <c r="N1031" s="38" t="str">
        <f t="shared" si="49"/>
        <v>&lt;₹200</v>
      </c>
      <c r="O1031" s="39">
        <f t="shared" si="50"/>
        <v>23.820999999999998</v>
      </c>
    </row>
    <row r="1032" spans="1:15" x14ac:dyDescent="0.25">
      <c r="A1032" s="24" t="s">
        <v>9293</v>
      </c>
      <c r="B1032" s="25" t="s">
        <v>15227</v>
      </c>
      <c r="C1032" s="26" t="s">
        <v>14305</v>
      </c>
      <c r="D1032" s="27">
        <v>1400</v>
      </c>
      <c r="E1032" s="27">
        <v>2485</v>
      </c>
      <c r="F1032" s="28">
        <v>0.44</v>
      </c>
      <c r="G1032" s="25">
        <v>4.0999999999999996</v>
      </c>
      <c r="H1032" s="29">
        <v>19998</v>
      </c>
      <c r="I1032" s="25" t="s">
        <v>9296</v>
      </c>
      <c r="J1032" s="25" t="s">
        <v>13905</v>
      </c>
      <c r="K1032" s="26" t="s">
        <v>9300</v>
      </c>
      <c r="L1032" s="26" t="s">
        <v>9301</v>
      </c>
      <c r="M1032" s="27">
        <f t="shared" si="48"/>
        <v>49695030</v>
      </c>
      <c r="N1032" s="30" t="str">
        <f t="shared" si="49"/>
        <v>&gt;₹500</v>
      </c>
      <c r="O1032" s="31">
        <f t="shared" si="50"/>
        <v>24.097999999999999</v>
      </c>
    </row>
    <row r="1033" spans="1:15" x14ac:dyDescent="0.25">
      <c r="A1033" s="32" t="s">
        <v>9304</v>
      </c>
      <c r="B1033" s="33" t="s">
        <v>15228</v>
      </c>
      <c r="C1033" s="34" t="s">
        <v>14305</v>
      </c>
      <c r="D1033" s="35">
        <v>355</v>
      </c>
      <c r="E1033" s="35">
        <v>899</v>
      </c>
      <c r="F1033" s="36">
        <v>0.61</v>
      </c>
      <c r="G1033" s="33">
        <v>4.0999999999999996</v>
      </c>
      <c r="H1033" s="37">
        <v>1051</v>
      </c>
      <c r="I1033" s="33" t="s">
        <v>9306</v>
      </c>
      <c r="J1033" s="33" t="s">
        <v>13906</v>
      </c>
      <c r="K1033" s="34" t="s">
        <v>9310</v>
      </c>
      <c r="L1033" s="34" t="s">
        <v>9311</v>
      </c>
      <c r="M1033" s="35">
        <f t="shared" si="48"/>
        <v>944849</v>
      </c>
      <c r="N1033" s="38" t="str">
        <f t="shared" si="49"/>
        <v>&gt;₹500</v>
      </c>
      <c r="O1033" s="39">
        <f t="shared" si="50"/>
        <v>5.1509999999999998</v>
      </c>
    </row>
    <row r="1034" spans="1:15" x14ac:dyDescent="0.25">
      <c r="A1034" s="24" t="s">
        <v>9314</v>
      </c>
      <c r="B1034" s="25" t="s">
        <v>15229</v>
      </c>
      <c r="C1034" s="26" t="s">
        <v>14305</v>
      </c>
      <c r="D1034" s="27">
        <v>2169</v>
      </c>
      <c r="E1034" s="27">
        <v>3279</v>
      </c>
      <c r="F1034" s="28">
        <v>0.34</v>
      </c>
      <c r="G1034" s="25">
        <v>4.0999999999999996</v>
      </c>
      <c r="H1034" s="29">
        <v>1716</v>
      </c>
      <c r="I1034" s="25" t="s">
        <v>9316</v>
      </c>
      <c r="J1034" s="25" t="s">
        <v>13907</v>
      </c>
      <c r="K1034" s="26" t="s">
        <v>9320</v>
      </c>
      <c r="L1034" s="26" t="s">
        <v>9321</v>
      </c>
      <c r="M1034" s="27">
        <f t="shared" si="48"/>
        <v>5626764</v>
      </c>
      <c r="N1034" s="30" t="str">
        <f t="shared" si="49"/>
        <v>&gt;₹500</v>
      </c>
      <c r="O1034" s="31">
        <f t="shared" si="50"/>
        <v>5.8159999999999998</v>
      </c>
    </row>
    <row r="1035" spans="1:15" x14ac:dyDescent="0.25">
      <c r="A1035" s="32" t="s">
        <v>9324</v>
      </c>
      <c r="B1035" s="33" t="s">
        <v>15230</v>
      </c>
      <c r="C1035" s="34" t="s">
        <v>14305</v>
      </c>
      <c r="D1035" s="35">
        <v>2799</v>
      </c>
      <c r="E1035" s="35">
        <v>3799</v>
      </c>
      <c r="F1035" s="36">
        <v>0.26</v>
      </c>
      <c r="G1035" s="33">
        <v>3.9</v>
      </c>
      <c r="H1035" s="37">
        <v>32931</v>
      </c>
      <c r="I1035" s="33" t="s">
        <v>9327</v>
      </c>
      <c r="J1035" s="33" t="s">
        <v>13908</v>
      </c>
      <c r="K1035" s="34" t="s">
        <v>9331</v>
      </c>
      <c r="L1035" s="34" t="s">
        <v>9332</v>
      </c>
      <c r="M1035" s="35">
        <f t="shared" si="48"/>
        <v>125104869</v>
      </c>
      <c r="N1035" s="38" t="str">
        <f t="shared" si="49"/>
        <v>&gt;₹500</v>
      </c>
      <c r="O1035" s="39">
        <f t="shared" si="50"/>
        <v>36.830999999999996</v>
      </c>
    </row>
    <row r="1036" spans="1:15" x14ac:dyDescent="0.25">
      <c r="A1036" s="24" t="s">
        <v>9335</v>
      </c>
      <c r="B1036" s="25" t="s">
        <v>15231</v>
      </c>
      <c r="C1036" s="26" t="s">
        <v>14305</v>
      </c>
      <c r="D1036" s="27">
        <v>899</v>
      </c>
      <c r="E1036" s="27">
        <v>1249</v>
      </c>
      <c r="F1036" s="28">
        <v>0.28000000000000003</v>
      </c>
      <c r="G1036" s="25">
        <v>3.9</v>
      </c>
      <c r="H1036" s="29">
        <v>17424</v>
      </c>
      <c r="I1036" s="25" t="s">
        <v>9337</v>
      </c>
      <c r="J1036" s="25" t="s">
        <v>13909</v>
      </c>
      <c r="K1036" s="26" t="s">
        <v>9341</v>
      </c>
      <c r="L1036" s="26" t="s">
        <v>9342</v>
      </c>
      <c r="M1036" s="27">
        <f t="shared" si="48"/>
        <v>21762576</v>
      </c>
      <c r="N1036" s="30" t="str">
        <f t="shared" si="49"/>
        <v>&gt;₹500</v>
      </c>
      <c r="O1036" s="31">
        <f t="shared" si="50"/>
        <v>21.323999999999998</v>
      </c>
    </row>
    <row r="1037" spans="1:15" x14ac:dyDescent="0.25">
      <c r="A1037" s="32" t="s">
        <v>9345</v>
      </c>
      <c r="B1037" s="33" t="s">
        <v>15232</v>
      </c>
      <c r="C1037" s="34" t="s">
        <v>14305</v>
      </c>
      <c r="D1037" s="35">
        <v>2499</v>
      </c>
      <c r="E1037" s="35">
        <v>5000</v>
      </c>
      <c r="F1037" s="36">
        <v>0.5</v>
      </c>
      <c r="G1037" s="33">
        <v>3.8</v>
      </c>
      <c r="H1037" s="37">
        <v>1889</v>
      </c>
      <c r="I1037" s="33" t="s">
        <v>9347</v>
      </c>
      <c r="J1037" s="33" t="s">
        <v>13910</v>
      </c>
      <c r="K1037" s="34" t="s">
        <v>9351</v>
      </c>
      <c r="L1037" s="34" t="s">
        <v>9352</v>
      </c>
      <c r="M1037" s="35">
        <f t="shared" si="48"/>
        <v>9445000</v>
      </c>
      <c r="N1037" s="38" t="str">
        <f t="shared" si="49"/>
        <v>&gt;₹500</v>
      </c>
      <c r="O1037" s="39">
        <f t="shared" si="50"/>
        <v>5.6890000000000001</v>
      </c>
    </row>
    <row r="1038" spans="1:15" x14ac:dyDescent="0.25">
      <c r="A1038" s="24" t="s">
        <v>9355</v>
      </c>
      <c r="B1038" s="25" t="s">
        <v>9356</v>
      </c>
      <c r="C1038" s="26" t="s">
        <v>14305</v>
      </c>
      <c r="D1038" s="27">
        <v>3599</v>
      </c>
      <c r="E1038" s="27">
        <v>7299</v>
      </c>
      <c r="F1038" s="28">
        <v>0.51</v>
      </c>
      <c r="G1038" s="25">
        <v>4</v>
      </c>
      <c r="H1038" s="29">
        <v>10324</v>
      </c>
      <c r="I1038" s="25" t="s">
        <v>9357</v>
      </c>
      <c r="J1038" s="25" t="s">
        <v>13911</v>
      </c>
      <c r="K1038" s="26" t="s">
        <v>9361</v>
      </c>
      <c r="L1038" s="26" t="s">
        <v>9362</v>
      </c>
      <c r="M1038" s="27">
        <f t="shared" si="48"/>
        <v>75354876</v>
      </c>
      <c r="N1038" s="30" t="str">
        <f t="shared" si="49"/>
        <v>&gt;₹500</v>
      </c>
      <c r="O1038" s="31">
        <f t="shared" si="50"/>
        <v>14.324</v>
      </c>
    </row>
    <row r="1039" spans="1:15" x14ac:dyDescent="0.25">
      <c r="A1039" s="32" t="s">
        <v>9365</v>
      </c>
      <c r="B1039" s="33" t="s">
        <v>15233</v>
      </c>
      <c r="C1039" s="34" t="s">
        <v>14305</v>
      </c>
      <c r="D1039" s="35">
        <v>499</v>
      </c>
      <c r="E1039" s="35">
        <v>625</v>
      </c>
      <c r="F1039" s="36">
        <v>0.2</v>
      </c>
      <c r="G1039" s="33">
        <v>4.2</v>
      </c>
      <c r="H1039" s="37">
        <v>5355</v>
      </c>
      <c r="I1039" s="33" t="s">
        <v>9367</v>
      </c>
      <c r="J1039" s="33" t="s">
        <v>13912</v>
      </c>
      <c r="K1039" s="34" t="s">
        <v>9371</v>
      </c>
      <c r="L1039" s="34" t="s">
        <v>9372</v>
      </c>
      <c r="M1039" s="35">
        <f t="shared" si="48"/>
        <v>3346875</v>
      </c>
      <c r="N1039" s="38" t="str">
        <f t="shared" si="49"/>
        <v>&gt;₹500</v>
      </c>
      <c r="O1039" s="39">
        <f t="shared" si="50"/>
        <v>9.5549999999999997</v>
      </c>
    </row>
    <row r="1040" spans="1:15" x14ac:dyDescent="0.25">
      <c r="A1040" s="24" t="s">
        <v>9375</v>
      </c>
      <c r="B1040" s="25" t="s">
        <v>9376</v>
      </c>
      <c r="C1040" s="26" t="s">
        <v>14305</v>
      </c>
      <c r="D1040" s="27">
        <v>653</v>
      </c>
      <c r="E1040" s="27">
        <v>1020</v>
      </c>
      <c r="F1040" s="28">
        <v>0.36</v>
      </c>
      <c r="G1040" s="25">
        <v>4.0999999999999996</v>
      </c>
      <c r="H1040" s="29">
        <v>3366</v>
      </c>
      <c r="I1040" s="25" t="s">
        <v>9377</v>
      </c>
      <c r="J1040" s="25" t="s">
        <v>13913</v>
      </c>
      <c r="K1040" s="26" t="s">
        <v>9381</v>
      </c>
      <c r="L1040" s="26" t="s">
        <v>13065</v>
      </c>
      <c r="M1040" s="27">
        <f t="shared" si="48"/>
        <v>3433320</v>
      </c>
      <c r="N1040" s="30" t="str">
        <f t="shared" si="49"/>
        <v>&gt;₹500</v>
      </c>
      <c r="O1040" s="31">
        <f t="shared" si="50"/>
        <v>7.4659999999999993</v>
      </c>
    </row>
    <row r="1041" spans="1:15" x14ac:dyDescent="0.25">
      <c r="A1041" s="32" t="s">
        <v>9384</v>
      </c>
      <c r="B1041" s="33" t="s">
        <v>15234</v>
      </c>
      <c r="C1041" s="34" t="s">
        <v>14305</v>
      </c>
      <c r="D1041" s="35">
        <v>4789</v>
      </c>
      <c r="E1041" s="35">
        <v>8990</v>
      </c>
      <c r="F1041" s="36">
        <v>0.47</v>
      </c>
      <c r="G1041" s="33">
        <v>4.3</v>
      </c>
      <c r="H1041" s="37">
        <v>1017</v>
      </c>
      <c r="I1041" s="33" t="s">
        <v>9387</v>
      </c>
      <c r="J1041" s="33" t="s">
        <v>13914</v>
      </c>
      <c r="K1041" s="34" t="s">
        <v>9391</v>
      </c>
      <c r="L1041" s="34" t="s">
        <v>9392</v>
      </c>
      <c r="M1041" s="35">
        <f t="shared" si="48"/>
        <v>9142830</v>
      </c>
      <c r="N1041" s="38" t="str">
        <f t="shared" si="49"/>
        <v>&gt;₹500</v>
      </c>
      <c r="O1041" s="39">
        <f t="shared" si="50"/>
        <v>5.3170000000000002</v>
      </c>
    </row>
    <row r="1042" spans="1:15" x14ac:dyDescent="0.25">
      <c r="A1042" s="24" t="s">
        <v>9395</v>
      </c>
      <c r="B1042" s="25" t="s">
        <v>15235</v>
      </c>
      <c r="C1042" s="26" t="s">
        <v>14305</v>
      </c>
      <c r="D1042" s="27">
        <v>1409</v>
      </c>
      <c r="E1042" s="27">
        <v>1639</v>
      </c>
      <c r="F1042" s="28">
        <v>0.14000000000000001</v>
      </c>
      <c r="G1042" s="25">
        <v>3.7</v>
      </c>
      <c r="H1042" s="29">
        <v>787</v>
      </c>
      <c r="I1042" s="25" t="s">
        <v>9398</v>
      </c>
      <c r="J1042" s="25" t="s">
        <v>13915</v>
      </c>
      <c r="K1042" s="26" t="s">
        <v>9402</v>
      </c>
      <c r="L1042" s="26" t="s">
        <v>9403</v>
      </c>
      <c r="M1042" s="27">
        <f t="shared" si="48"/>
        <v>1289893</v>
      </c>
      <c r="N1042" s="30" t="str">
        <f t="shared" si="49"/>
        <v>&gt;₹500</v>
      </c>
      <c r="O1042" s="31">
        <f t="shared" si="50"/>
        <v>4.4870000000000001</v>
      </c>
    </row>
    <row r="1043" spans="1:15" x14ac:dyDescent="0.25">
      <c r="A1043" s="32" t="s">
        <v>9406</v>
      </c>
      <c r="B1043" s="33" t="s">
        <v>15236</v>
      </c>
      <c r="C1043" s="34" t="s">
        <v>14305</v>
      </c>
      <c r="D1043" s="35">
        <v>753</v>
      </c>
      <c r="E1043" s="35">
        <v>899</v>
      </c>
      <c r="F1043" s="36">
        <v>0.16</v>
      </c>
      <c r="G1043" s="33">
        <v>4.2</v>
      </c>
      <c r="H1043" s="37">
        <v>18462</v>
      </c>
      <c r="I1043" s="33" t="s">
        <v>9408</v>
      </c>
      <c r="J1043" s="33" t="s">
        <v>13916</v>
      </c>
      <c r="K1043" s="34" t="s">
        <v>9412</v>
      </c>
      <c r="L1043" s="34" t="s">
        <v>9413</v>
      </c>
      <c r="M1043" s="35">
        <f t="shared" si="48"/>
        <v>16597338</v>
      </c>
      <c r="N1043" s="38" t="str">
        <f t="shared" si="49"/>
        <v>&gt;₹500</v>
      </c>
      <c r="O1043" s="39">
        <f t="shared" si="50"/>
        <v>22.661999999999999</v>
      </c>
    </row>
    <row r="1044" spans="1:15" x14ac:dyDescent="0.25">
      <c r="A1044" s="24" t="s">
        <v>9416</v>
      </c>
      <c r="B1044" s="25" t="s">
        <v>15237</v>
      </c>
      <c r="C1044" s="26" t="s">
        <v>14305</v>
      </c>
      <c r="D1044" s="27">
        <v>353</v>
      </c>
      <c r="E1044" s="27">
        <v>1199</v>
      </c>
      <c r="F1044" s="28">
        <v>0.71</v>
      </c>
      <c r="G1044" s="25">
        <v>4.3</v>
      </c>
      <c r="H1044" s="29">
        <v>629</v>
      </c>
      <c r="I1044" s="25" t="s">
        <v>9418</v>
      </c>
      <c r="J1044" s="25" t="s">
        <v>13917</v>
      </c>
      <c r="K1044" s="26" t="s">
        <v>9422</v>
      </c>
      <c r="L1044" s="26" t="s">
        <v>9423</v>
      </c>
      <c r="M1044" s="27">
        <f t="shared" si="48"/>
        <v>754171</v>
      </c>
      <c r="N1044" s="30" t="str">
        <f t="shared" si="49"/>
        <v>&gt;₹500</v>
      </c>
      <c r="O1044" s="31">
        <f t="shared" si="50"/>
        <v>4.9290000000000003</v>
      </c>
    </row>
    <row r="1045" spans="1:15" x14ac:dyDescent="0.25">
      <c r="A1045" s="32" t="s">
        <v>9426</v>
      </c>
      <c r="B1045" s="33" t="s">
        <v>15238</v>
      </c>
      <c r="C1045" s="34" t="s">
        <v>14305</v>
      </c>
      <c r="D1045" s="35">
        <v>1099</v>
      </c>
      <c r="E1045" s="35">
        <v>1899</v>
      </c>
      <c r="F1045" s="36">
        <v>0.42</v>
      </c>
      <c r="G1045" s="33">
        <v>4.3</v>
      </c>
      <c r="H1045" s="37">
        <v>15276</v>
      </c>
      <c r="I1045" s="33" t="s">
        <v>9428</v>
      </c>
      <c r="J1045" s="33" t="s">
        <v>13918</v>
      </c>
      <c r="K1045" s="34" t="s">
        <v>9432</v>
      </c>
      <c r="L1045" s="34" t="s">
        <v>9433</v>
      </c>
      <c r="M1045" s="35">
        <f t="shared" si="48"/>
        <v>29009124</v>
      </c>
      <c r="N1045" s="38" t="str">
        <f t="shared" si="49"/>
        <v>&gt;₹500</v>
      </c>
      <c r="O1045" s="39">
        <f t="shared" si="50"/>
        <v>19.576000000000001</v>
      </c>
    </row>
    <row r="1046" spans="1:15" x14ac:dyDescent="0.25">
      <c r="A1046" s="24" t="s">
        <v>9436</v>
      </c>
      <c r="B1046" s="25" t="s">
        <v>15239</v>
      </c>
      <c r="C1046" s="26" t="s">
        <v>14305</v>
      </c>
      <c r="D1046" s="27">
        <v>8799</v>
      </c>
      <c r="E1046" s="27">
        <v>11595</v>
      </c>
      <c r="F1046" s="28">
        <v>0.24</v>
      </c>
      <c r="G1046" s="25">
        <v>4.4000000000000004</v>
      </c>
      <c r="H1046" s="29">
        <v>2981</v>
      </c>
      <c r="I1046" s="25" t="s">
        <v>9438</v>
      </c>
      <c r="J1046" s="25" t="s">
        <v>13919</v>
      </c>
      <c r="K1046" s="26" t="s">
        <v>9442</v>
      </c>
      <c r="L1046" s="26" t="s">
        <v>9443</v>
      </c>
      <c r="M1046" s="27">
        <f t="shared" si="48"/>
        <v>34564695</v>
      </c>
      <c r="N1046" s="30" t="str">
        <f t="shared" si="49"/>
        <v>&gt;₹500</v>
      </c>
      <c r="O1046" s="31">
        <f t="shared" si="50"/>
        <v>7.3810000000000002</v>
      </c>
    </row>
    <row r="1047" spans="1:15" x14ac:dyDescent="0.25">
      <c r="A1047" s="32" t="s">
        <v>9446</v>
      </c>
      <c r="B1047" s="33" t="s">
        <v>15240</v>
      </c>
      <c r="C1047" s="34" t="s">
        <v>14305</v>
      </c>
      <c r="D1047" s="35">
        <v>1345</v>
      </c>
      <c r="E1047" s="35">
        <v>1750</v>
      </c>
      <c r="F1047" s="36">
        <v>0.23</v>
      </c>
      <c r="G1047" s="33">
        <v>3.8</v>
      </c>
      <c r="H1047" s="37">
        <v>2466</v>
      </c>
      <c r="I1047" s="33" t="s">
        <v>9448</v>
      </c>
      <c r="J1047" s="33" t="s">
        <v>13920</v>
      </c>
      <c r="K1047" s="34" t="s">
        <v>9452</v>
      </c>
      <c r="L1047" s="34" t="s">
        <v>9453</v>
      </c>
      <c r="M1047" s="35">
        <f t="shared" si="48"/>
        <v>4315500</v>
      </c>
      <c r="N1047" s="38" t="str">
        <f t="shared" si="49"/>
        <v>&gt;₹500</v>
      </c>
      <c r="O1047" s="39">
        <f t="shared" si="50"/>
        <v>6.266</v>
      </c>
    </row>
    <row r="1048" spans="1:15" x14ac:dyDescent="0.25">
      <c r="A1048" s="24" t="s">
        <v>9456</v>
      </c>
      <c r="B1048" s="25" t="s">
        <v>15241</v>
      </c>
      <c r="C1048" s="26" t="s">
        <v>14305</v>
      </c>
      <c r="D1048" s="27">
        <v>2095</v>
      </c>
      <c r="E1048" s="27">
        <v>2095</v>
      </c>
      <c r="F1048" s="28">
        <v>0</v>
      </c>
      <c r="G1048" s="25">
        <v>4.5</v>
      </c>
      <c r="H1048" s="29">
        <v>7949</v>
      </c>
      <c r="I1048" s="25" t="s">
        <v>9459</v>
      </c>
      <c r="J1048" s="25" t="s">
        <v>13921</v>
      </c>
      <c r="K1048" s="26" t="s">
        <v>9463</v>
      </c>
      <c r="L1048" s="26" t="s">
        <v>9464</v>
      </c>
      <c r="M1048" s="27">
        <f t="shared" si="48"/>
        <v>16653155</v>
      </c>
      <c r="N1048" s="30" t="str">
        <f t="shared" si="49"/>
        <v>&gt;₹500</v>
      </c>
      <c r="O1048" s="31">
        <f t="shared" si="50"/>
        <v>12.449</v>
      </c>
    </row>
    <row r="1049" spans="1:15" x14ac:dyDescent="0.25">
      <c r="A1049" s="32" t="s">
        <v>9467</v>
      </c>
      <c r="B1049" s="33" t="s">
        <v>15242</v>
      </c>
      <c r="C1049" s="34" t="s">
        <v>14305</v>
      </c>
      <c r="D1049" s="35">
        <v>1498</v>
      </c>
      <c r="E1049" s="35">
        <v>2300</v>
      </c>
      <c r="F1049" s="36">
        <v>0.35</v>
      </c>
      <c r="G1049" s="33">
        <v>3.8</v>
      </c>
      <c r="H1049" s="37">
        <v>95</v>
      </c>
      <c r="I1049" s="33" t="s">
        <v>9469</v>
      </c>
      <c r="J1049" s="33" t="s">
        <v>13922</v>
      </c>
      <c r="K1049" s="34" t="s">
        <v>9473</v>
      </c>
      <c r="L1049" s="34" t="s">
        <v>9474</v>
      </c>
      <c r="M1049" s="35">
        <f t="shared" si="48"/>
        <v>218500</v>
      </c>
      <c r="N1049" s="38" t="str">
        <f t="shared" si="49"/>
        <v>&gt;₹500</v>
      </c>
      <c r="O1049" s="39">
        <f t="shared" si="50"/>
        <v>3.895</v>
      </c>
    </row>
    <row r="1050" spans="1:15" x14ac:dyDescent="0.25">
      <c r="A1050" s="24" t="s">
        <v>9477</v>
      </c>
      <c r="B1050" s="25" t="s">
        <v>15243</v>
      </c>
      <c r="C1050" s="26" t="s">
        <v>14305</v>
      </c>
      <c r="D1050" s="27">
        <v>2199</v>
      </c>
      <c r="E1050" s="27">
        <v>2990</v>
      </c>
      <c r="F1050" s="28">
        <v>0.26</v>
      </c>
      <c r="G1050" s="25">
        <v>3.8</v>
      </c>
      <c r="H1050" s="29">
        <v>1558</v>
      </c>
      <c r="I1050" s="25" t="s">
        <v>9480</v>
      </c>
      <c r="J1050" s="25" t="s">
        <v>13923</v>
      </c>
      <c r="K1050" s="26" t="s">
        <v>9484</v>
      </c>
      <c r="L1050" s="26" t="s">
        <v>9485</v>
      </c>
      <c r="M1050" s="27">
        <f t="shared" si="48"/>
        <v>4658420</v>
      </c>
      <c r="N1050" s="30" t="str">
        <f t="shared" si="49"/>
        <v>&gt;₹500</v>
      </c>
      <c r="O1050" s="31">
        <f t="shared" si="50"/>
        <v>5.3579999999999997</v>
      </c>
    </row>
    <row r="1051" spans="1:15" x14ac:dyDescent="0.25">
      <c r="A1051" s="32" t="s">
        <v>9488</v>
      </c>
      <c r="B1051" s="33" t="s">
        <v>15244</v>
      </c>
      <c r="C1051" s="34" t="s">
        <v>14305</v>
      </c>
      <c r="D1051" s="35">
        <v>3699</v>
      </c>
      <c r="E1051" s="35">
        <v>4295</v>
      </c>
      <c r="F1051" s="36">
        <v>0.14000000000000001</v>
      </c>
      <c r="G1051" s="33">
        <v>4.0999999999999996</v>
      </c>
      <c r="H1051" s="37">
        <v>26543</v>
      </c>
      <c r="I1051" s="33" t="s">
        <v>9490</v>
      </c>
      <c r="J1051" s="33" t="s">
        <v>13924</v>
      </c>
      <c r="K1051" s="34" t="s">
        <v>9494</v>
      </c>
      <c r="L1051" s="34" t="s">
        <v>9495</v>
      </c>
      <c r="M1051" s="35">
        <f t="shared" si="48"/>
        <v>114002185</v>
      </c>
      <c r="N1051" s="38" t="str">
        <f t="shared" si="49"/>
        <v>&gt;₹500</v>
      </c>
      <c r="O1051" s="39">
        <f t="shared" si="50"/>
        <v>30.643000000000001</v>
      </c>
    </row>
    <row r="1052" spans="1:15" x14ac:dyDescent="0.25">
      <c r="A1052" s="24" t="s">
        <v>9498</v>
      </c>
      <c r="B1052" s="25" t="s">
        <v>15245</v>
      </c>
      <c r="C1052" s="26" t="s">
        <v>14305</v>
      </c>
      <c r="D1052" s="27">
        <v>177</v>
      </c>
      <c r="E1052" s="27">
        <v>199</v>
      </c>
      <c r="F1052" s="28">
        <v>0.11</v>
      </c>
      <c r="G1052" s="25">
        <v>4.0999999999999996</v>
      </c>
      <c r="H1052" s="29">
        <v>3688</v>
      </c>
      <c r="I1052" s="25" t="s">
        <v>9500</v>
      </c>
      <c r="J1052" s="25" t="s">
        <v>13925</v>
      </c>
      <c r="K1052" s="26" t="s">
        <v>9504</v>
      </c>
      <c r="L1052" s="26" t="s">
        <v>9505</v>
      </c>
      <c r="M1052" s="27">
        <f t="shared" si="48"/>
        <v>733912</v>
      </c>
      <c r="N1052" s="30" t="str">
        <f t="shared" si="49"/>
        <v>&lt;₹200</v>
      </c>
      <c r="O1052" s="31">
        <f t="shared" si="50"/>
        <v>7.7880000000000003</v>
      </c>
    </row>
    <row r="1053" spans="1:15" x14ac:dyDescent="0.25">
      <c r="A1053" s="32" t="s">
        <v>9508</v>
      </c>
      <c r="B1053" s="33" t="s">
        <v>15246</v>
      </c>
      <c r="C1053" s="34" t="s">
        <v>14305</v>
      </c>
      <c r="D1053" s="35">
        <v>1149</v>
      </c>
      <c r="E1053" s="35">
        <v>2499</v>
      </c>
      <c r="F1053" s="36">
        <v>0.54</v>
      </c>
      <c r="G1053" s="33">
        <v>3.8</v>
      </c>
      <c r="H1053" s="37">
        <v>4383</v>
      </c>
      <c r="I1053" s="33" t="s">
        <v>9510</v>
      </c>
      <c r="J1053" s="33" t="s">
        <v>13926</v>
      </c>
      <c r="K1053" s="34" t="s">
        <v>9514</v>
      </c>
      <c r="L1053" s="34" t="s">
        <v>9515</v>
      </c>
      <c r="M1053" s="35">
        <f t="shared" si="48"/>
        <v>10953117</v>
      </c>
      <c r="N1053" s="38" t="str">
        <f t="shared" si="49"/>
        <v>&gt;₹500</v>
      </c>
      <c r="O1053" s="39">
        <f t="shared" si="50"/>
        <v>8.1829999999999998</v>
      </c>
    </row>
    <row r="1054" spans="1:15" x14ac:dyDescent="0.25">
      <c r="A1054" s="24" t="s">
        <v>9518</v>
      </c>
      <c r="B1054" s="25" t="s">
        <v>15247</v>
      </c>
      <c r="C1054" s="26" t="s">
        <v>14305</v>
      </c>
      <c r="D1054" s="27">
        <v>244</v>
      </c>
      <c r="E1054" s="27">
        <v>499</v>
      </c>
      <c r="F1054" s="28">
        <v>0.51</v>
      </c>
      <c r="G1054" s="25">
        <v>3.3</v>
      </c>
      <c r="H1054" s="29">
        <v>478</v>
      </c>
      <c r="I1054" s="25" t="s">
        <v>9521</v>
      </c>
      <c r="J1054" s="25" t="s">
        <v>13927</v>
      </c>
      <c r="K1054" s="26" t="s">
        <v>9525</v>
      </c>
      <c r="L1054" s="26" t="s">
        <v>9526</v>
      </c>
      <c r="M1054" s="27">
        <f t="shared" si="48"/>
        <v>238522</v>
      </c>
      <c r="N1054" s="30" t="str">
        <f t="shared" si="49"/>
        <v>₹200–₹500</v>
      </c>
      <c r="O1054" s="31">
        <f t="shared" si="50"/>
        <v>3.7779999999999996</v>
      </c>
    </row>
    <row r="1055" spans="1:15" x14ac:dyDescent="0.25">
      <c r="A1055" s="32" t="s">
        <v>9529</v>
      </c>
      <c r="B1055" s="33" t="s">
        <v>15248</v>
      </c>
      <c r="C1055" s="34" t="s">
        <v>14305</v>
      </c>
      <c r="D1055" s="35">
        <v>1959</v>
      </c>
      <c r="E1055" s="35">
        <v>2400</v>
      </c>
      <c r="F1055" s="36">
        <v>0.18</v>
      </c>
      <c r="G1055" s="33">
        <v>4</v>
      </c>
      <c r="H1055" s="37">
        <v>237</v>
      </c>
      <c r="I1055" s="33" t="s">
        <v>9531</v>
      </c>
      <c r="J1055" s="33" t="s">
        <v>13928</v>
      </c>
      <c r="K1055" s="34" t="s">
        <v>9535</v>
      </c>
      <c r="L1055" s="34" t="s">
        <v>9536</v>
      </c>
      <c r="M1055" s="35">
        <f t="shared" si="48"/>
        <v>568800</v>
      </c>
      <c r="N1055" s="38" t="str">
        <f t="shared" si="49"/>
        <v>&gt;₹500</v>
      </c>
      <c r="O1055" s="39">
        <f t="shared" si="50"/>
        <v>4.2370000000000001</v>
      </c>
    </row>
    <row r="1056" spans="1:15" x14ac:dyDescent="0.25">
      <c r="A1056" s="24" t="s">
        <v>9539</v>
      </c>
      <c r="B1056" s="25" t="s">
        <v>9540</v>
      </c>
      <c r="C1056" s="26" t="s">
        <v>14305</v>
      </c>
      <c r="D1056" s="27">
        <v>319</v>
      </c>
      <c r="E1056" s="27">
        <v>749</v>
      </c>
      <c r="F1056" s="28">
        <v>0.56999999999999995</v>
      </c>
      <c r="G1056" s="25">
        <v>4.5999999999999996</v>
      </c>
      <c r="H1056" s="29">
        <v>124</v>
      </c>
      <c r="I1056" s="25" t="s">
        <v>9541</v>
      </c>
      <c r="J1056" s="25" t="s">
        <v>13929</v>
      </c>
      <c r="K1056" s="26" t="s">
        <v>9545</v>
      </c>
      <c r="L1056" s="26" t="s">
        <v>9546</v>
      </c>
      <c r="M1056" s="27">
        <f t="shared" si="48"/>
        <v>92876</v>
      </c>
      <c r="N1056" s="30" t="str">
        <f t="shared" si="49"/>
        <v>&gt;₹500</v>
      </c>
      <c r="O1056" s="31">
        <f t="shared" si="50"/>
        <v>4.7239999999999993</v>
      </c>
    </row>
    <row r="1057" spans="1:15" x14ac:dyDescent="0.25">
      <c r="A1057" s="32" t="s">
        <v>9549</v>
      </c>
      <c r="B1057" s="33" t="s">
        <v>15249</v>
      </c>
      <c r="C1057" s="34" t="s">
        <v>14305</v>
      </c>
      <c r="D1057" s="35">
        <v>1499</v>
      </c>
      <c r="E1057" s="35">
        <v>1775</v>
      </c>
      <c r="F1057" s="36">
        <v>0.16</v>
      </c>
      <c r="G1057" s="33">
        <v>3.9</v>
      </c>
      <c r="H1057" s="37">
        <v>14667</v>
      </c>
      <c r="I1057" s="33" t="s">
        <v>9551</v>
      </c>
      <c r="J1057" s="33" t="s">
        <v>13930</v>
      </c>
      <c r="K1057" s="34" t="s">
        <v>9555</v>
      </c>
      <c r="L1057" s="34" t="s">
        <v>9556</v>
      </c>
      <c r="M1057" s="35">
        <f t="shared" si="48"/>
        <v>26033925</v>
      </c>
      <c r="N1057" s="38" t="str">
        <f t="shared" si="49"/>
        <v>&gt;₹500</v>
      </c>
      <c r="O1057" s="39">
        <f t="shared" si="50"/>
        <v>18.567</v>
      </c>
    </row>
    <row r="1058" spans="1:15" x14ac:dyDescent="0.25">
      <c r="A1058" s="24" t="s">
        <v>9559</v>
      </c>
      <c r="B1058" s="25" t="s">
        <v>15250</v>
      </c>
      <c r="C1058" s="26" t="s">
        <v>14305</v>
      </c>
      <c r="D1058" s="27">
        <v>469</v>
      </c>
      <c r="E1058" s="27">
        <v>1599</v>
      </c>
      <c r="F1058" s="28">
        <v>0.71</v>
      </c>
      <c r="G1058" s="25">
        <v>3.7</v>
      </c>
      <c r="H1058" s="29">
        <v>6</v>
      </c>
      <c r="I1058" s="25" t="s">
        <v>9561</v>
      </c>
      <c r="J1058" s="25" t="s">
        <v>13931</v>
      </c>
      <c r="K1058" s="26" t="s">
        <v>9565</v>
      </c>
      <c r="L1058" s="26" t="s">
        <v>9566</v>
      </c>
      <c r="M1058" s="27">
        <f t="shared" si="48"/>
        <v>9594</v>
      </c>
      <c r="N1058" s="30" t="str">
        <f t="shared" si="49"/>
        <v>&gt;₹500</v>
      </c>
      <c r="O1058" s="31">
        <f t="shared" si="50"/>
        <v>3.706</v>
      </c>
    </row>
    <row r="1059" spans="1:15" x14ac:dyDescent="0.25">
      <c r="A1059" s="32" t="s">
        <v>9569</v>
      </c>
      <c r="B1059" s="33" t="s">
        <v>15251</v>
      </c>
      <c r="C1059" s="34" t="s">
        <v>14305</v>
      </c>
      <c r="D1059" s="35">
        <v>1099</v>
      </c>
      <c r="E1059" s="35">
        <v>1795</v>
      </c>
      <c r="F1059" s="36">
        <v>0.39</v>
      </c>
      <c r="G1059" s="33">
        <v>4.2</v>
      </c>
      <c r="H1059" s="37">
        <v>4244</v>
      </c>
      <c r="I1059" s="33" t="s">
        <v>9571</v>
      </c>
      <c r="J1059" s="33" t="s">
        <v>13932</v>
      </c>
      <c r="K1059" s="34" t="s">
        <v>9575</v>
      </c>
      <c r="L1059" s="34" t="s">
        <v>9576</v>
      </c>
      <c r="M1059" s="35">
        <f t="shared" si="48"/>
        <v>7617980</v>
      </c>
      <c r="N1059" s="38" t="str">
        <f t="shared" si="49"/>
        <v>&gt;₹500</v>
      </c>
      <c r="O1059" s="39">
        <f t="shared" si="50"/>
        <v>8.4439999999999991</v>
      </c>
    </row>
    <row r="1060" spans="1:15" x14ac:dyDescent="0.25">
      <c r="A1060" s="24" t="s">
        <v>9579</v>
      </c>
      <c r="B1060" s="25" t="s">
        <v>15252</v>
      </c>
      <c r="C1060" s="26" t="s">
        <v>14305</v>
      </c>
      <c r="D1060" s="27">
        <v>9590</v>
      </c>
      <c r="E1060" s="27">
        <v>15999</v>
      </c>
      <c r="F1060" s="28">
        <v>0.4</v>
      </c>
      <c r="G1060" s="25">
        <v>4.0999999999999996</v>
      </c>
      <c r="H1060" s="29">
        <v>1017</v>
      </c>
      <c r="I1060" s="25" t="s">
        <v>9581</v>
      </c>
      <c r="J1060" s="25" t="s">
        <v>13933</v>
      </c>
      <c r="K1060" s="26" t="s">
        <v>9585</v>
      </c>
      <c r="L1060" s="26" t="s">
        <v>9586</v>
      </c>
      <c r="M1060" s="27">
        <f t="shared" si="48"/>
        <v>16270983</v>
      </c>
      <c r="N1060" s="30" t="str">
        <f t="shared" si="49"/>
        <v>&gt;₹500</v>
      </c>
      <c r="O1060" s="31">
        <f t="shared" si="50"/>
        <v>5.1169999999999991</v>
      </c>
    </row>
    <row r="1061" spans="1:15" x14ac:dyDescent="0.25">
      <c r="A1061" s="32" t="s">
        <v>9589</v>
      </c>
      <c r="B1061" s="33" t="s">
        <v>15253</v>
      </c>
      <c r="C1061" s="34" t="s">
        <v>14305</v>
      </c>
      <c r="D1061" s="35">
        <v>999</v>
      </c>
      <c r="E1061" s="35">
        <v>1490</v>
      </c>
      <c r="F1061" s="36">
        <v>0.33</v>
      </c>
      <c r="G1061" s="33">
        <v>4.0999999999999996</v>
      </c>
      <c r="H1061" s="37">
        <v>12999</v>
      </c>
      <c r="I1061" s="33" t="s">
        <v>9592</v>
      </c>
      <c r="J1061" s="33" t="s">
        <v>13934</v>
      </c>
      <c r="K1061" s="34" t="s">
        <v>9596</v>
      </c>
      <c r="L1061" s="34" t="s">
        <v>9597</v>
      </c>
      <c r="M1061" s="35">
        <f t="shared" si="48"/>
        <v>19368510</v>
      </c>
      <c r="N1061" s="38" t="str">
        <f t="shared" si="49"/>
        <v>&gt;₹500</v>
      </c>
      <c r="O1061" s="39">
        <f t="shared" si="50"/>
        <v>17.099</v>
      </c>
    </row>
    <row r="1062" spans="1:15" x14ac:dyDescent="0.25">
      <c r="A1062" s="24" t="s">
        <v>9600</v>
      </c>
      <c r="B1062" s="25" t="s">
        <v>15254</v>
      </c>
      <c r="C1062" s="26" t="s">
        <v>14305</v>
      </c>
      <c r="D1062" s="27">
        <v>1299</v>
      </c>
      <c r="E1062" s="27">
        <v>1999</v>
      </c>
      <c r="F1062" s="28">
        <v>0.35</v>
      </c>
      <c r="G1062" s="25">
        <v>3.8</v>
      </c>
      <c r="H1062" s="29">
        <v>311</v>
      </c>
      <c r="I1062" s="25" t="s">
        <v>9602</v>
      </c>
      <c r="J1062" s="25" t="s">
        <v>13935</v>
      </c>
      <c r="K1062" s="26" t="s">
        <v>9606</v>
      </c>
      <c r="L1062" s="26" t="s">
        <v>9607</v>
      </c>
      <c r="M1062" s="27">
        <f t="shared" si="48"/>
        <v>621689</v>
      </c>
      <c r="N1062" s="30" t="str">
        <f t="shared" si="49"/>
        <v>&gt;₹500</v>
      </c>
      <c r="O1062" s="31">
        <f t="shared" si="50"/>
        <v>4.1109999999999998</v>
      </c>
    </row>
    <row r="1063" spans="1:15" x14ac:dyDescent="0.25">
      <c r="A1063" s="32" t="s">
        <v>9610</v>
      </c>
      <c r="B1063" s="33" t="s">
        <v>15255</v>
      </c>
      <c r="C1063" s="34" t="s">
        <v>14305</v>
      </c>
      <c r="D1063" s="35">
        <v>292</v>
      </c>
      <c r="E1063" s="35">
        <v>499</v>
      </c>
      <c r="F1063" s="36">
        <v>0.41</v>
      </c>
      <c r="G1063" s="33">
        <v>4.0999999999999996</v>
      </c>
      <c r="H1063" s="37">
        <v>4238</v>
      </c>
      <c r="I1063" s="33" t="s">
        <v>9613</v>
      </c>
      <c r="J1063" s="33" t="s">
        <v>13936</v>
      </c>
      <c r="K1063" s="34" t="s">
        <v>9617</v>
      </c>
      <c r="L1063" s="34" t="s">
        <v>9618</v>
      </c>
      <c r="M1063" s="35">
        <f t="shared" si="48"/>
        <v>2114762</v>
      </c>
      <c r="N1063" s="38" t="str">
        <f t="shared" si="49"/>
        <v>₹200–₹500</v>
      </c>
      <c r="O1063" s="39">
        <f t="shared" si="50"/>
        <v>8.338000000000001</v>
      </c>
    </row>
    <row r="1064" spans="1:15" x14ac:dyDescent="0.25">
      <c r="A1064" s="24" t="s">
        <v>9621</v>
      </c>
      <c r="B1064" s="25" t="s">
        <v>9622</v>
      </c>
      <c r="C1064" s="26" t="s">
        <v>14305</v>
      </c>
      <c r="D1064" s="27">
        <v>160</v>
      </c>
      <c r="E1064" s="27">
        <v>299</v>
      </c>
      <c r="F1064" s="28">
        <v>0.46</v>
      </c>
      <c r="G1064" s="25">
        <v>4.5999999999999996</v>
      </c>
      <c r="H1064" s="29">
        <v>2781</v>
      </c>
      <c r="I1064" s="25" t="s">
        <v>9623</v>
      </c>
      <c r="J1064" s="25" t="s">
        <v>13937</v>
      </c>
      <c r="K1064" s="26" t="s">
        <v>9627</v>
      </c>
      <c r="L1064" s="26" t="s">
        <v>9628</v>
      </c>
      <c r="M1064" s="27">
        <f t="shared" si="48"/>
        <v>831519</v>
      </c>
      <c r="N1064" s="30" t="str">
        <f t="shared" si="49"/>
        <v>₹200–₹500</v>
      </c>
      <c r="O1064" s="31">
        <f t="shared" si="50"/>
        <v>7.3810000000000002</v>
      </c>
    </row>
    <row r="1065" spans="1:15" x14ac:dyDescent="0.25">
      <c r="A1065" s="32" t="s">
        <v>9631</v>
      </c>
      <c r="B1065" s="33" t="s">
        <v>15256</v>
      </c>
      <c r="C1065" s="34" t="s">
        <v>14305</v>
      </c>
      <c r="D1065" s="35">
        <v>600</v>
      </c>
      <c r="E1065" s="35">
        <v>600</v>
      </c>
      <c r="F1065" s="36">
        <v>0</v>
      </c>
      <c r="G1065" s="33">
        <v>4.0999999999999996</v>
      </c>
      <c r="H1065" s="37">
        <v>10907</v>
      </c>
      <c r="I1065" s="33" t="s">
        <v>9634</v>
      </c>
      <c r="J1065" s="33" t="s">
        <v>13938</v>
      </c>
      <c r="K1065" s="34" t="s">
        <v>9638</v>
      </c>
      <c r="L1065" s="34" t="s">
        <v>9639</v>
      </c>
      <c r="M1065" s="35">
        <f t="shared" si="48"/>
        <v>6544200</v>
      </c>
      <c r="N1065" s="38" t="str">
        <f t="shared" si="49"/>
        <v>&gt;₹500</v>
      </c>
      <c r="O1065" s="39">
        <f t="shared" si="50"/>
        <v>15.007</v>
      </c>
    </row>
    <row r="1066" spans="1:15" x14ac:dyDescent="0.25">
      <c r="A1066" s="24" t="s">
        <v>9642</v>
      </c>
      <c r="B1066" s="25" t="s">
        <v>15257</v>
      </c>
      <c r="C1066" s="26" t="s">
        <v>14305</v>
      </c>
      <c r="D1066" s="27">
        <v>1130</v>
      </c>
      <c r="E1066" s="27">
        <v>1130</v>
      </c>
      <c r="F1066" s="28">
        <v>0</v>
      </c>
      <c r="G1066" s="25">
        <v>4.2</v>
      </c>
      <c r="H1066" s="29">
        <v>13250</v>
      </c>
      <c r="I1066" s="25" t="s">
        <v>9645</v>
      </c>
      <c r="J1066" s="25" t="s">
        <v>13939</v>
      </c>
      <c r="K1066" s="26" t="s">
        <v>9649</v>
      </c>
      <c r="L1066" s="26" t="s">
        <v>9650</v>
      </c>
      <c r="M1066" s="27">
        <f t="shared" si="48"/>
        <v>14972500</v>
      </c>
      <c r="N1066" s="30" t="str">
        <f t="shared" si="49"/>
        <v>&gt;₹500</v>
      </c>
      <c r="O1066" s="31">
        <f t="shared" si="50"/>
        <v>17.45</v>
      </c>
    </row>
    <row r="1067" spans="1:15" x14ac:dyDescent="0.25">
      <c r="A1067" s="32" t="s">
        <v>9653</v>
      </c>
      <c r="B1067" s="33" t="s">
        <v>15258</v>
      </c>
      <c r="C1067" s="34" t="s">
        <v>14305</v>
      </c>
      <c r="D1067" s="35">
        <v>3249</v>
      </c>
      <c r="E1067" s="35">
        <v>6295</v>
      </c>
      <c r="F1067" s="36">
        <v>0.48</v>
      </c>
      <c r="G1067" s="33">
        <v>3.9</v>
      </c>
      <c r="H1067" s="37">
        <v>43070</v>
      </c>
      <c r="I1067" s="33" t="s">
        <v>9655</v>
      </c>
      <c r="J1067" s="33" t="s">
        <v>13940</v>
      </c>
      <c r="K1067" s="34" t="s">
        <v>9659</v>
      </c>
      <c r="L1067" s="34" t="s">
        <v>9660</v>
      </c>
      <c r="M1067" s="35">
        <f t="shared" si="48"/>
        <v>271125650</v>
      </c>
      <c r="N1067" s="38" t="str">
        <f t="shared" si="49"/>
        <v>&gt;₹500</v>
      </c>
      <c r="O1067" s="39">
        <f t="shared" si="50"/>
        <v>46.97</v>
      </c>
    </row>
    <row r="1068" spans="1:15" x14ac:dyDescent="0.25">
      <c r="A1068" s="24" t="s">
        <v>9663</v>
      </c>
      <c r="B1068" s="25" t="s">
        <v>15259</v>
      </c>
      <c r="C1068" s="26" t="s">
        <v>14305</v>
      </c>
      <c r="D1068" s="27">
        <v>3599</v>
      </c>
      <c r="E1068" s="27">
        <v>9455</v>
      </c>
      <c r="F1068" s="28">
        <v>0.62</v>
      </c>
      <c r="G1068" s="25">
        <v>4.0999999999999996</v>
      </c>
      <c r="H1068" s="29">
        <v>11828</v>
      </c>
      <c r="I1068" s="25" t="s">
        <v>9665</v>
      </c>
      <c r="J1068" s="25" t="s">
        <v>13941</v>
      </c>
      <c r="K1068" s="26" t="s">
        <v>9669</v>
      </c>
      <c r="L1068" s="26" t="s">
        <v>9670</v>
      </c>
      <c r="M1068" s="27">
        <f t="shared" si="48"/>
        <v>111833740</v>
      </c>
      <c r="N1068" s="30" t="str">
        <f t="shared" si="49"/>
        <v>&gt;₹500</v>
      </c>
      <c r="O1068" s="31">
        <f t="shared" si="50"/>
        <v>15.927999999999999</v>
      </c>
    </row>
    <row r="1069" spans="1:15" x14ac:dyDescent="0.25">
      <c r="A1069" s="32" t="s">
        <v>9673</v>
      </c>
      <c r="B1069" s="33" t="s">
        <v>9674</v>
      </c>
      <c r="C1069" s="34" t="s">
        <v>14305</v>
      </c>
      <c r="D1069" s="35">
        <v>368</v>
      </c>
      <c r="E1069" s="35">
        <v>699</v>
      </c>
      <c r="F1069" s="36">
        <v>0.47</v>
      </c>
      <c r="G1069" s="33">
        <v>4.0999999999999996</v>
      </c>
      <c r="H1069" s="37">
        <v>1240</v>
      </c>
      <c r="I1069" s="33" t="s">
        <v>9675</v>
      </c>
      <c r="J1069" s="33" t="s">
        <v>13942</v>
      </c>
      <c r="K1069" s="34" t="s">
        <v>9679</v>
      </c>
      <c r="L1069" s="34" t="s">
        <v>9680</v>
      </c>
      <c r="M1069" s="35">
        <f t="shared" si="48"/>
        <v>866760</v>
      </c>
      <c r="N1069" s="38" t="str">
        <f t="shared" si="49"/>
        <v>&gt;₹500</v>
      </c>
      <c r="O1069" s="39">
        <f t="shared" si="50"/>
        <v>5.34</v>
      </c>
    </row>
    <row r="1070" spans="1:15" x14ac:dyDescent="0.25">
      <c r="A1070" s="24" t="s">
        <v>9683</v>
      </c>
      <c r="B1070" s="25" t="s">
        <v>9684</v>
      </c>
      <c r="C1070" s="26" t="s">
        <v>14305</v>
      </c>
      <c r="D1070" s="27">
        <v>3199</v>
      </c>
      <c r="E1070" s="27">
        <v>4999</v>
      </c>
      <c r="F1070" s="28">
        <v>0.36</v>
      </c>
      <c r="G1070" s="25">
        <v>4</v>
      </c>
      <c r="H1070" s="29">
        <v>20869</v>
      </c>
      <c r="I1070" s="25" t="s">
        <v>9685</v>
      </c>
      <c r="J1070" s="25" t="s">
        <v>13943</v>
      </c>
      <c r="K1070" s="26" t="s">
        <v>9689</v>
      </c>
      <c r="L1070" s="26" t="s">
        <v>9690</v>
      </c>
      <c r="M1070" s="27">
        <f t="shared" si="48"/>
        <v>104324131</v>
      </c>
      <c r="N1070" s="30" t="str">
        <f t="shared" si="49"/>
        <v>&gt;₹500</v>
      </c>
      <c r="O1070" s="31">
        <f t="shared" si="50"/>
        <v>24.869</v>
      </c>
    </row>
    <row r="1071" spans="1:15" x14ac:dyDescent="0.25">
      <c r="A1071" s="32" t="s">
        <v>9693</v>
      </c>
      <c r="B1071" s="33" t="s">
        <v>15260</v>
      </c>
      <c r="C1071" s="34" t="s">
        <v>14305</v>
      </c>
      <c r="D1071" s="35">
        <v>1599</v>
      </c>
      <c r="E1071" s="35">
        <v>2900</v>
      </c>
      <c r="F1071" s="36">
        <v>0.45</v>
      </c>
      <c r="G1071" s="33">
        <v>3.7</v>
      </c>
      <c r="H1071" s="37">
        <v>441</v>
      </c>
      <c r="I1071" s="33" t="s">
        <v>9696</v>
      </c>
      <c r="J1071" s="33" t="s">
        <v>13944</v>
      </c>
      <c r="K1071" s="34" t="s">
        <v>9700</v>
      </c>
      <c r="L1071" s="34" t="s">
        <v>9701</v>
      </c>
      <c r="M1071" s="35">
        <f t="shared" si="48"/>
        <v>1278900</v>
      </c>
      <c r="N1071" s="38" t="str">
        <f t="shared" si="49"/>
        <v>&gt;₹500</v>
      </c>
      <c r="O1071" s="39">
        <f t="shared" si="50"/>
        <v>4.141</v>
      </c>
    </row>
    <row r="1072" spans="1:15" x14ac:dyDescent="0.25">
      <c r="A1072" s="24" t="s">
        <v>9704</v>
      </c>
      <c r="B1072" s="25" t="s">
        <v>15261</v>
      </c>
      <c r="C1072" s="26" t="s">
        <v>14305</v>
      </c>
      <c r="D1072" s="27">
        <v>1999</v>
      </c>
      <c r="E1072" s="27">
        <v>2499</v>
      </c>
      <c r="F1072" s="28">
        <v>0.2</v>
      </c>
      <c r="G1072" s="25">
        <v>4.0999999999999996</v>
      </c>
      <c r="H1072" s="29">
        <v>1034</v>
      </c>
      <c r="I1072" s="25" t="s">
        <v>9706</v>
      </c>
      <c r="J1072" s="25" t="s">
        <v>13945</v>
      </c>
      <c r="K1072" s="26" t="s">
        <v>9710</v>
      </c>
      <c r="L1072" s="26" t="s">
        <v>9711</v>
      </c>
      <c r="M1072" s="27">
        <f t="shared" si="48"/>
        <v>2583966</v>
      </c>
      <c r="N1072" s="30" t="str">
        <f t="shared" si="49"/>
        <v>&gt;₹500</v>
      </c>
      <c r="O1072" s="31">
        <f t="shared" si="50"/>
        <v>5.1339999999999995</v>
      </c>
    </row>
    <row r="1073" spans="1:15" x14ac:dyDescent="0.25">
      <c r="A1073" s="32" t="s">
        <v>9714</v>
      </c>
      <c r="B1073" s="33" t="s">
        <v>15262</v>
      </c>
      <c r="C1073" s="34" t="s">
        <v>14305</v>
      </c>
      <c r="D1073" s="35">
        <v>616</v>
      </c>
      <c r="E1073" s="35">
        <v>1190</v>
      </c>
      <c r="F1073" s="36">
        <v>0.48</v>
      </c>
      <c r="G1073" s="33">
        <v>4.0999999999999996</v>
      </c>
      <c r="H1073" s="37">
        <v>37126</v>
      </c>
      <c r="I1073" s="33" t="s">
        <v>9716</v>
      </c>
      <c r="J1073" s="33" t="s">
        <v>13946</v>
      </c>
      <c r="K1073" s="34" t="s">
        <v>9720</v>
      </c>
      <c r="L1073" s="34" t="s">
        <v>9721</v>
      </c>
      <c r="M1073" s="35">
        <f t="shared" si="48"/>
        <v>44179940</v>
      </c>
      <c r="N1073" s="38" t="str">
        <f t="shared" si="49"/>
        <v>&gt;₹500</v>
      </c>
      <c r="O1073" s="39">
        <f t="shared" si="50"/>
        <v>41.225999999999999</v>
      </c>
    </row>
    <row r="1074" spans="1:15" x14ac:dyDescent="0.25">
      <c r="A1074" s="24" t="s">
        <v>9724</v>
      </c>
      <c r="B1074" s="25" t="s">
        <v>15263</v>
      </c>
      <c r="C1074" s="26" t="s">
        <v>14305</v>
      </c>
      <c r="D1074" s="27">
        <v>1499</v>
      </c>
      <c r="E1074" s="27">
        <v>2100</v>
      </c>
      <c r="F1074" s="28">
        <v>0.28999999999999998</v>
      </c>
      <c r="G1074" s="25">
        <v>4.0999999999999996</v>
      </c>
      <c r="H1074" s="29">
        <v>6355</v>
      </c>
      <c r="I1074" s="25" t="s">
        <v>9726</v>
      </c>
      <c r="J1074" s="25" t="s">
        <v>13947</v>
      </c>
      <c r="K1074" s="26" t="s">
        <v>9730</v>
      </c>
      <c r="L1074" s="26" t="s">
        <v>9731</v>
      </c>
      <c r="M1074" s="27">
        <f t="shared" si="48"/>
        <v>13345500</v>
      </c>
      <c r="N1074" s="30" t="str">
        <f t="shared" si="49"/>
        <v>&gt;₹500</v>
      </c>
      <c r="O1074" s="31">
        <f t="shared" si="50"/>
        <v>10.455</v>
      </c>
    </row>
    <row r="1075" spans="1:15" x14ac:dyDescent="0.25">
      <c r="A1075" s="32" t="s">
        <v>9734</v>
      </c>
      <c r="B1075" s="33" t="s">
        <v>15264</v>
      </c>
      <c r="C1075" s="34" t="s">
        <v>14305</v>
      </c>
      <c r="D1075" s="35">
        <v>199</v>
      </c>
      <c r="E1075" s="35">
        <v>499</v>
      </c>
      <c r="F1075" s="36">
        <v>0.6</v>
      </c>
      <c r="G1075" s="33">
        <v>3.3</v>
      </c>
      <c r="H1075" s="37">
        <v>12</v>
      </c>
      <c r="I1075" s="33" t="s">
        <v>9736</v>
      </c>
      <c r="J1075" s="33" t="s">
        <v>13948</v>
      </c>
      <c r="K1075" s="34" t="s">
        <v>9740</v>
      </c>
      <c r="L1075" s="34" t="s">
        <v>9741</v>
      </c>
      <c r="M1075" s="35">
        <f t="shared" si="48"/>
        <v>5988</v>
      </c>
      <c r="N1075" s="38" t="str">
        <f t="shared" si="49"/>
        <v>₹200–₹500</v>
      </c>
      <c r="O1075" s="39">
        <f t="shared" si="50"/>
        <v>3.3119999999999998</v>
      </c>
    </row>
    <row r="1076" spans="1:15" x14ac:dyDescent="0.25">
      <c r="A1076" s="24" t="s">
        <v>9744</v>
      </c>
      <c r="B1076" s="25" t="s">
        <v>15265</v>
      </c>
      <c r="C1076" s="26" t="s">
        <v>14305</v>
      </c>
      <c r="D1076" s="27">
        <v>610</v>
      </c>
      <c r="E1076" s="27">
        <v>825</v>
      </c>
      <c r="F1076" s="28">
        <v>0.26</v>
      </c>
      <c r="G1076" s="25">
        <v>4.0999999999999996</v>
      </c>
      <c r="H1076" s="29">
        <v>13165</v>
      </c>
      <c r="I1076" s="25" t="s">
        <v>9746</v>
      </c>
      <c r="J1076" s="25" t="s">
        <v>13949</v>
      </c>
      <c r="K1076" s="26" t="s">
        <v>9750</v>
      </c>
      <c r="L1076" s="26" t="s">
        <v>9751</v>
      </c>
      <c r="M1076" s="27">
        <f t="shared" si="48"/>
        <v>10861125</v>
      </c>
      <c r="N1076" s="30" t="str">
        <f t="shared" si="49"/>
        <v>&gt;₹500</v>
      </c>
      <c r="O1076" s="31">
        <f t="shared" si="50"/>
        <v>17.265000000000001</v>
      </c>
    </row>
    <row r="1077" spans="1:15" x14ac:dyDescent="0.25">
      <c r="A1077" s="32" t="s">
        <v>9754</v>
      </c>
      <c r="B1077" s="33" t="s">
        <v>15266</v>
      </c>
      <c r="C1077" s="34" t="s">
        <v>14305</v>
      </c>
      <c r="D1077" s="35">
        <v>999</v>
      </c>
      <c r="E1077" s="35">
        <v>1499</v>
      </c>
      <c r="F1077" s="36">
        <v>0.33</v>
      </c>
      <c r="G1077" s="33">
        <v>4.0999999999999996</v>
      </c>
      <c r="H1077" s="37">
        <v>1646</v>
      </c>
      <c r="I1077" s="33" t="s">
        <v>9756</v>
      </c>
      <c r="J1077" s="33" t="s">
        <v>13950</v>
      </c>
      <c r="K1077" s="34" t="s">
        <v>9760</v>
      </c>
      <c r="L1077" s="34" t="s">
        <v>9761</v>
      </c>
      <c r="M1077" s="35">
        <f t="shared" si="48"/>
        <v>2467354</v>
      </c>
      <c r="N1077" s="38" t="str">
        <f t="shared" si="49"/>
        <v>&gt;₹500</v>
      </c>
      <c r="O1077" s="39">
        <f t="shared" si="50"/>
        <v>5.7459999999999996</v>
      </c>
    </row>
    <row r="1078" spans="1:15" x14ac:dyDescent="0.25">
      <c r="A1078" s="24" t="s">
        <v>9764</v>
      </c>
      <c r="B1078" s="25" t="s">
        <v>15267</v>
      </c>
      <c r="C1078" s="26" t="s">
        <v>14305</v>
      </c>
      <c r="D1078" s="27">
        <v>8999</v>
      </c>
      <c r="E1078" s="27">
        <v>9995</v>
      </c>
      <c r="F1078" s="28">
        <v>0.1</v>
      </c>
      <c r="G1078" s="25">
        <v>4.4000000000000004</v>
      </c>
      <c r="H1078" s="29">
        <v>17994</v>
      </c>
      <c r="I1078" s="25" t="s">
        <v>9766</v>
      </c>
      <c r="J1078" s="25" t="s">
        <v>13951</v>
      </c>
      <c r="K1078" s="26" t="s">
        <v>9770</v>
      </c>
      <c r="L1078" s="26" t="s">
        <v>9771</v>
      </c>
      <c r="M1078" s="27">
        <f t="shared" si="48"/>
        <v>179850030</v>
      </c>
      <c r="N1078" s="30" t="str">
        <f t="shared" si="49"/>
        <v>&gt;₹500</v>
      </c>
      <c r="O1078" s="31">
        <f t="shared" si="50"/>
        <v>22.393999999999998</v>
      </c>
    </row>
    <row r="1079" spans="1:15" x14ac:dyDescent="0.25">
      <c r="A1079" s="32" t="s">
        <v>9774</v>
      </c>
      <c r="B1079" s="33" t="s">
        <v>15268</v>
      </c>
      <c r="C1079" s="34" t="s">
        <v>14305</v>
      </c>
      <c r="D1079" s="35">
        <v>453</v>
      </c>
      <c r="E1079" s="35">
        <v>999</v>
      </c>
      <c r="F1079" s="36">
        <v>0.55000000000000004</v>
      </c>
      <c r="G1079" s="33">
        <v>4.3</v>
      </c>
      <c r="H1079" s="37">
        <v>610</v>
      </c>
      <c r="I1079" s="33" t="s">
        <v>9776</v>
      </c>
      <c r="J1079" s="33" t="s">
        <v>13952</v>
      </c>
      <c r="K1079" s="34" t="s">
        <v>9780</v>
      </c>
      <c r="L1079" s="34" t="s">
        <v>9781</v>
      </c>
      <c r="M1079" s="35">
        <f t="shared" si="48"/>
        <v>609390</v>
      </c>
      <c r="N1079" s="38" t="str">
        <f t="shared" si="49"/>
        <v>&gt;₹500</v>
      </c>
      <c r="O1079" s="39">
        <f t="shared" si="50"/>
        <v>4.91</v>
      </c>
    </row>
    <row r="1080" spans="1:15" x14ac:dyDescent="0.25">
      <c r="A1080" s="24" t="s">
        <v>9784</v>
      </c>
      <c r="B1080" s="25" t="s">
        <v>9785</v>
      </c>
      <c r="C1080" s="26" t="s">
        <v>14305</v>
      </c>
      <c r="D1080" s="27">
        <v>2464</v>
      </c>
      <c r="E1080" s="27">
        <v>6000</v>
      </c>
      <c r="F1080" s="28">
        <v>0.59</v>
      </c>
      <c r="G1080" s="25">
        <v>4.0999999999999996</v>
      </c>
      <c r="H1080" s="29">
        <v>8866</v>
      </c>
      <c r="I1080" s="25" t="s">
        <v>9786</v>
      </c>
      <c r="J1080" s="25" t="s">
        <v>13953</v>
      </c>
      <c r="K1080" s="26" t="s">
        <v>9790</v>
      </c>
      <c r="L1080" s="26" t="s">
        <v>9791</v>
      </c>
      <c r="M1080" s="27">
        <f t="shared" si="48"/>
        <v>53196000</v>
      </c>
      <c r="N1080" s="30" t="str">
        <f t="shared" si="49"/>
        <v>&gt;₹500</v>
      </c>
      <c r="O1080" s="31">
        <f t="shared" si="50"/>
        <v>12.965999999999999</v>
      </c>
    </row>
    <row r="1081" spans="1:15" x14ac:dyDescent="0.25">
      <c r="A1081" s="32" t="s">
        <v>9794</v>
      </c>
      <c r="B1081" s="33" t="s">
        <v>15269</v>
      </c>
      <c r="C1081" s="34" t="s">
        <v>14305</v>
      </c>
      <c r="D1081" s="35">
        <v>2719</v>
      </c>
      <c r="E1081" s="35">
        <v>3945</v>
      </c>
      <c r="F1081" s="36">
        <v>0.31</v>
      </c>
      <c r="G1081" s="33">
        <v>3.7</v>
      </c>
      <c r="H1081" s="37">
        <v>13406</v>
      </c>
      <c r="I1081" s="33" t="s">
        <v>9796</v>
      </c>
      <c r="J1081" s="33" t="s">
        <v>13954</v>
      </c>
      <c r="K1081" s="34" t="s">
        <v>9800</v>
      </c>
      <c r="L1081" s="34" t="s">
        <v>9801</v>
      </c>
      <c r="M1081" s="35">
        <f t="shared" si="48"/>
        <v>52886670</v>
      </c>
      <c r="N1081" s="38" t="str">
        <f t="shared" si="49"/>
        <v>&gt;₹500</v>
      </c>
      <c r="O1081" s="39">
        <f t="shared" si="50"/>
        <v>17.106000000000002</v>
      </c>
    </row>
    <row r="1082" spans="1:15" x14ac:dyDescent="0.25">
      <c r="A1082" s="24" t="s">
        <v>9804</v>
      </c>
      <c r="B1082" s="25" t="s">
        <v>15270</v>
      </c>
      <c r="C1082" s="26" t="s">
        <v>14305</v>
      </c>
      <c r="D1082" s="27">
        <v>1439</v>
      </c>
      <c r="E1082" s="27">
        <v>1999</v>
      </c>
      <c r="F1082" s="28">
        <v>0.28000000000000003</v>
      </c>
      <c r="G1082" s="25">
        <v>4.8</v>
      </c>
      <c r="H1082" s="29">
        <v>53803</v>
      </c>
      <c r="I1082" s="25" t="s">
        <v>9806</v>
      </c>
      <c r="J1082" s="25" t="s">
        <v>13955</v>
      </c>
      <c r="K1082" s="26" t="s">
        <v>9810</v>
      </c>
      <c r="L1082" s="26" t="s">
        <v>9811</v>
      </c>
      <c r="M1082" s="27">
        <f t="shared" si="48"/>
        <v>107552197</v>
      </c>
      <c r="N1082" s="30" t="str">
        <f t="shared" si="49"/>
        <v>&gt;₹500</v>
      </c>
      <c r="O1082" s="31">
        <f t="shared" si="50"/>
        <v>58.602999999999994</v>
      </c>
    </row>
    <row r="1083" spans="1:15" x14ac:dyDescent="0.25">
      <c r="A1083" s="32" t="s">
        <v>9814</v>
      </c>
      <c r="B1083" s="33" t="s">
        <v>15271</v>
      </c>
      <c r="C1083" s="34" t="s">
        <v>14305</v>
      </c>
      <c r="D1083" s="35">
        <v>2799</v>
      </c>
      <c r="E1083" s="35">
        <v>3499</v>
      </c>
      <c r="F1083" s="36">
        <v>0.2</v>
      </c>
      <c r="G1083" s="33">
        <v>4.5</v>
      </c>
      <c r="H1083" s="37">
        <v>546</v>
      </c>
      <c r="I1083" s="33" t="s">
        <v>9816</v>
      </c>
      <c r="J1083" s="33" t="s">
        <v>13956</v>
      </c>
      <c r="K1083" s="34" t="s">
        <v>9820</v>
      </c>
      <c r="L1083" s="34" t="s">
        <v>9821</v>
      </c>
      <c r="M1083" s="35">
        <f t="shared" si="48"/>
        <v>1910454</v>
      </c>
      <c r="N1083" s="38" t="str">
        <f t="shared" si="49"/>
        <v>&gt;₹500</v>
      </c>
      <c r="O1083" s="39">
        <f t="shared" si="50"/>
        <v>5.0460000000000003</v>
      </c>
    </row>
    <row r="1084" spans="1:15" x14ac:dyDescent="0.25">
      <c r="A1084" s="24" t="s">
        <v>9824</v>
      </c>
      <c r="B1084" s="25" t="s">
        <v>15272</v>
      </c>
      <c r="C1084" s="26" t="s">
        <v>14305</v>
      </c>
      <c r="D1084" s="27">
        <v>2088</v>
      </c>
      <c r="E1084" s="27">
        <v>5550</v>
      </c>
      <c r="F1084" s="28">
        <v>0.62</v>
      </c>
      <c r="G1084" s="25">
        <v>4</v>
      </c>
      <c r="H1084" s="29">
        <v>5292</v>
      </c>
      <c r="I1084" s="25" t="s">
        <v>9826</v>
      </c>
      <c r="J1084" s="25" t="s">
        <v>13957</v>
      </c>
      <c r="K1084" s="26" t="s">
        <v>9830</v>
      </c>
      <c r="L1084" s="26" t="s">
        <v>13066</v>
      </c>
      <c r="M1084" s="27">
        <f t="shared" si="48"/>
        <v>29370600</v>
      </c>
      <c r="N1084" s="30" t="str">
        <f t="shared" si="49"/>
        <v>&gt;₹500</v>
      </c>
      <c r="O1084" s="31">
        <f t="shared" si="50"/>
        <v>9.2919999999999998</v>
      </c>
    </row>
    <row r="1085" spans="1:15" x14ac:dyDescent="0.25">
      <c r="A1085" s="32" t="s">
        <v>9833</v>
      </c>
      <c r="B1085" s="33" t="s">
        <v>15273</v>
      </c>
      <c r="C1085" s="34" t="s">
        <v>14305</v>
      </c>
      <c r="D1085" s="35">
        <v>2399</v>
      </c>
      <c r="E1085" s="35">
        <v>4590</v>
      </c>
      <c r="F1085" s="36">
        <v>0.48</v>
      </c>
      <c r="G1085" s="33">
        <v>4.0999999999999996</v>
      </c>
      <c r="H1085" s="37">
        <v>444</v>
      </c>
      <c r="I1085" s="33" t="s">
        <v>9835</v>
      </c>
      <c r="J1085" s="33" t="s">
        <v>13958</v>
      </c>
      <c r="K1085" s="34" t="s">
        <v>9839</v>
      </c>
      <c r="L1085" s="34" t="s">
        <v>9840</v>
      </c>
      <c r="M1085" s="35">
        <f t="shared" si="48"/>
        <v>2037960</v>
      </c>
      <c r="N1085" s="38" t="str">
        <f t="shared" si="49"/>
        <v>&gt;₹500</v>
      </c>
      <c r="O1085" s="39">
        <f t="shared" si="50"/>
        <v>4.5439999999999996</v>
      </c>
    </row>
    <row r="1086" spans="1:15" x14ac:dyDescent="0.25">
      <c r="A1086" s="24" t="s">
        <v>9843</v>
      </c>
      <c r="B1086" s="25" t="s">
        <v>15274</v>
      </c>
      <c r="C1086" s="26" t="s">
        <v>14305</v>
      </c>
      <c r="D1086" s="27">
        <v>308</v>
      </c>
      <c r="E1086" s="27">
        <v>499</v>
      </c>
      <c r="F1086" s="28">
        <v>0.38</v>
      </c>
      <c r="G1086" s="25">
        <v>3.9</v>
      </c>
      <c r="H1086" s="29">
        <v>4584</v>
      </c>
      <c r="I1086" s="25" t="s">
        <v>9845</v>
      </c>
      <c r="J1086" s="25" t="s">
        <v>13959</v>
      </c>
      <c r="K1086" s="26" t="s">
        <v>9849</v>
      </c>
      <c r="L1086" s="26" t="s">
        <v>9850</v>
      </c>
      <c r="M1086" s="27">
        <f t="shared" si="48"/>
        <v>2287416</v>
      </c>
      <c r="N1086" s="30" t="str">
        <f t="shared" si="49"/>
        <v>₹200–₹500</v>
      </c>
      <c r="O1086" s="31">
        <f t="shared" si="50"/>
        <v>8.484</v>
      </c>
    </row>
    <row r="1087" spans="1:15" x14ac:dyDescent="0.25">
      <c r="A1087" s="32" t="s">
        <v>9853</v>
      </c>
      <c r="B1087" s="33" t="s">
        <v>15275</v>
      </c>
      <c r="C1087" s="34" t="s">
        <v>14305</v>
      </c>
      <c r="D1087" s="35">
        <v>2599</v>
      </c>
      <c r="E1087" s="35">
        <v>4400</v>
      </c>
      <c r="F1087" s="36">
        <v>0.41</v>
      </c>
      <c r="G1087" s="33">
        <v>4.0999999999999996</v>
      </c>
      <c r="H1087" s="37">
        <v>14947</v>
      </c>
      <c r="I1087" s="33" t="s">
        <v>9855</v>
      </c>
      <c r="J1087" s="33" t="s">
        <v>13960</v>
      </c>
      <c r="K1087" s="34" t="s">
        <v>9859</v>
      </c>
      <c r="L1087" s="34" t="s">
        <v>9860</v>
      </c>
      <c r="M1087" s="35">
        <f t="shared" si="48"/>
        <v>65766800</v>
      </c>
      <c r="N1087" s="38" t="str">
        <f t="shared" si="49"/>
        <v>&gt;₹500</v>
      </c>
      <c r="O1087" s="39">
        <f t="shared" si="50"/>
        <v>19.046999999999997</v>
      </c>
    </row>
    <row r="1088" spans="1:15" x14ac:dyDescent="0.25">
      <c r="A1088" s="24" t="s">
        <v>9863</v>
      </c>
      <c r="B1088" s="25" t="s">
        <v>15276</v>
      </c>
      <c r="C1088" s="26" t="s">
        <v>14305</v>
      </c>
      <c r="D1088" s="27">
        <v>479</v>
      </c>
      <c r="E1088" s="27">
        <v>1000</v>
      </c>
      <c r="F1088" s="28">
        <v>0.52</v>
      </c>
      <c r="G1088" s="25">
        <v>4.2</v>
      </c>
      <c r="H1088" s="29">
        <v>1559</v>
      </c>
      <c r="I1088" s="25" t="s">
        <v>9865</v>
      </c>
      <c r="J1088" s="25" t="s">
        <v>13961</v>
      </c>
      <c r="K1088" s="26" t="s">
        <v>9869</v>
      </c>
      <c r="L1088" s="26" t="s">
        <v>9870</v>
      </c>
      <c r="M1088" s="27">
        <f t="shared" si="48"/>
        <v>1559000</v>
      </c>
      <c r="N1088" s="30" t="str">
        <f t="shared" si="49"/>
        <v>&gt;₹500</v>
      </c>
      <c r="O1088" s="31">
        <f t="shared" si="50"/>
        <v>5.7590000000000003</v>
      </c>
    </row>
    <row r="1089" spans="1:15" x14ac:dyDescent="0.25">
      <c r="A1089" s="32" t="s">
        <v>9873</v>
      </c>
      <c r="B1089" s="33" t="s">
        <v>15277</v>
      </c>
      <c r="C1089" s="34" t="s">
        <v>14305</v>
      </c>
      <c r="D1089" s="35">
        <v>245</v>
      </c>
      <c r="E1089" s="35">
        <v>299</v>
      </c>
      <c r="F1089" s="36">
        <v>0.18</v>
      </c>
      <c r="G1089" s="33">
        <v>4.0999999999999996</v>
      </c>
      <c r="H1089" s="37">
        <v>1660</v>
      </c>
      <c r="I1089" s="33" t="s">
        <v>9875</v>
      </c>
      <c r="J1089" s="33" t="s">
        <v>13962</v>
      </c>
      <c r="K1089" s="34" t="s">
        <v>9879</v>
      </c>
      <c r="L1089" s="34" t="s">
        <v>9880</v>
      </c>
      <c r="M1089" s="35">
        <f t="shared" si="48"/>
        <v>496340</v>
      </c>
      <c r="N1089" s="38" t="str">
        <f t="shared" si="49"/>
        <v>₹200–₹500</v>
      </c>
      <c r="O1089" s="39">
        <f t="shared" si="50"/>
        <v>5.76</v>
      </c>
    </row>
    <row r="1090" spans="1:15" x14ac:dyDescent="0.25">
      <c r="A1090" s="24" t="s">
        <v>9883</v>
      </c>
      <c r="B1090" s="25" t="s">
        <v>15278</v>
      </c>
      <c r="C1090" s="26" t="s">
        <v>14305</v>
      </c>
      <c r="D1090" s="27">
        <v>179</v>
      </c>
      <c r="E1090" s="27">
        <v>799</v>
      </c>
      <c r="F1090" s="28">
        <v>0.78</v>
      </c>
      <c r="G1090" s="25">
        <v>3.5</v>
      </c>
      <c r="H1090" s="29">
        <v>132</v>
      </c>
      <c r="I1090" s="25" t="s">
        <v>9885</v>
      </c>
      <c r="J1090" s="25" t="s">
        <v>13963</v>
      </c>
      <c r="K1090" s="26" t="s">
        <v>9889</v>
      </c>
      <c r="L1090" s="26" t="s">
        <v>9890</v>
      </c>
      <c r="M1090" s="27">
        <f t="shared" ref="M1090:M1153" si="51">E1090 * H1090</f>
        <v>105468</v>
      </c>
      <c r="N1090" s="30" t="str">
        <f t="shared" ref="N1090:N1153" si="52">IF(E1090&lt;200, "&lt;₹200", IF(E1090&lt;=500, "₹200–₹500", "&gt;₹500" ) )</f>
        <v>&gt;₹500</v>
      </c>
      <c r="O1090" s="31">
        <f t="shared" ref="O1090:O1153" si="53">G1090 + (H1090/1000)</f>
        <v>3.6320000000000001</v>
      </c>
    </row>
    <row r="1091" spans="1:15" x14ac:dyDescent="0.25">
      <c r="A1091" s="32" t="s">
        <v>9893</v>
      </c>
      <c r="B1091" s="33" t="s">
        <v>15279</v>
      </c>
      <c r="C1091" s="34" t="s">
        <v>14305</v>
      </c>
      <c r="D1091" s="35">
        <v>3569</v>
      </c>
      <c r="E1091" s="35">
        <v>5190</v>
      </c>
      <c r="F1091" s="36">
        <v>0.31</v>
      </c>
      <c r="G1091" s="33">
        <v>4.3</v>
      </c>
      <c r="H1091" s="37">
        <v>28629</v>
      </c>
      <c r="I1091" s="33" t="s">
        <v>9895</v>
      </c>
      <c r="J1091" s="33" t="s">
        <v>13964</v>
      </c>
      <c r="K1091" s="34" t="s">
        <v>13067</v>
      </c>
      <c r="L1091" s="34" t="s">
        <v>13068</v>
      </c>
      <c r="M1091" s="35">
        <f t="shared" si="51"/>
        <v>148584510</v>
      </c>
      <c r="N1091" s="38" t="str">
        <f t="shared" si="52"/>
        <v>&gt;₹500</v>
      </c>
      <c r="O1091" s="39">
        <f t="shared" si="53"/>
        <v>32.929000000000002</v>
      </c>
    </row>
    <row r="1092" spans="1:15" x14ac:dyDescent="0.25">
      <c r="A1092" s="24" t="s">
        <v>9901</v>
      </c>
      <c r="B1092" s="25" t="s">
        <v>15280</v>
      </c>
      <c r="C1092" s="26" t="s">
        <v>14305</v>
      </c>
      <c r="D1092" s="27">
        <v>699</v>
      </c>
      <c r="E1092" s="27">
        <v>1345</v>
      </c>
      <c r="F1092" s="28">
        <v>0.48</v>
      </c>
      <c r="G1092" s="25">
        <v>3.9</v>
      </c>
      <c r="H1092" s="29">
        <v>8446</v>
      </c>
      <c r="I1092" s="25" t="s">
        <v>9903</v>
      </c>
      <c r="J1092" s="25" t="s">
        <v>13965</v>
      </c>
      <c r="K1092" s="26" t="s">
        <v>9907</v>
      </c>
      <c r="L1092" s="26" t="s">
        <v>9908</v>
      </c>
      <c r="M1092" s="27">
        <f t="shared" si="51"/>
        <v>11359870</v>
      </c>
      <c r="N1092" s="30" t="str">
        <f t="shared" si="52"/>
        <v>&gt;₹500</v>
      </c>
      <c r="O1092" s="31">
        <f t="shared" si="53"/>
        <v>12.346</v>
      </c>
    </row>
    <row r="1093" spans="1:15" x14ac:dyDescent="0.25">
      <c r="A1093" s="32" t="s">
        <v>9911</v>
      </c>
      <c r="B1093" s="33" t="s">
        <v>15281</v>
      </c>
      <c r="C1093" s="34" t="s">
        <v>14305</v>
      </c>
      <c r="D1093" s="35">
        <v>2089</v>
      </c>
      <c r="E1093" s="35">
        <v>4000</v>
      </c>
      <c r="F1093" s="36">
        <v>0.48</v>
      </c>
      <c r="G1093" s="33">
        <v>4.2</v>
      </c>
      <c r="H1093" s="37">
        <v>11199</v>
      </c>
      <c r="I1093" s="33" t="s">
        <v>9913</v>
      </c>
      <c r="J1093" s="33" t="s">
        <v>13966</v>
      </c>
      <c r="K1093" s="34" t="s">
        <v>9917</v>
      </c>
      <c r="L1093" s="34" t="s">
        <v>9918</v>
      </c>
      <c r="M1093" s="35">
        <f t="shared" si="51"/>
        <v>44796000</v>
      </c>
      <c r="N1093" s="38" t="str">
        <f t="shared" si="52"/>
        <v>&gt;₹500</v>
      </c>
      <c r="O1093" s="39">
        <f t="shared" si="53"/>
        <v>15.399000000000001</v>
      </c>
    </row>
    <row r="1094" spans="1:15" x14ac:dyDescent="0.25">
      <c r="A1094" s="24" t="s">
        <v>9921</v>
      </c>
      <c r="B1094" s="25" t="s">
        <v>15282</v>
      </c>
      <c r="C1094" s="26" t="s">
        <v>14310</v>
      </c>
      <c r="D1094" s="27">
        <v>2339</v>
      </c>
      <c r="E1094" s="27">
        <v>4000</v>
      </c>
      <c r="F1094" s="28">
        <v>0.42</v>
      </c>
      <c r="G1094" s="25">
        <v>3.8</v>
      </c>
      <c r="H1094" s="29">
        <v>1118</v>
      </c>
      <c r="I1094" s="25" t="s">
        <v>9924</v>
      </c>
      <c r="J1094" s="25" t="s">
        <v>13968</v>
      </c>
      <c r="K1094" s="26" t="s">
        <v>9928</v>
      </c>
      <c r="L1094" s="26" t="s">
        <v>9929</v>
      </c>
      <c r="M1094" s="27">
        <f t="shared" si="51"/>
        <v>4472000</v>
      </c>
      <c r="N1094" s="30" t="str">
        <f t="shared" si="52"/>
        <v>&gt;₹500</v>
      </c>
      <c r="O1094" s="31">
        <f t="shared" si="53"/>
        <v>4.9180000000000001</v>
      </c>
    </row>
    <row r="1095" spans="1:15" x14ac:dyDescent="0.25">
      <c r="A1095" s="32" t="s">
        <v>9932</v>
      </c>
      <c r="B1095" s="33" t="s">
        <v>15283</v>
      </c>
      <c r="C1095" s="34" t="s">
        <v>14305</v>
      </c>
      <c r="D1095" s="35">
        <v>784</v>
      </c>
      <c r="E1095" s="35">
        <v>1599</v>
      </c>
      <c r="F1095" s="36">
        <v>0.51</v>
      </c>
      <c r="G1095" s="33">
        <v>4.5</v>
      </c>
      <c r="H1095" s="37">
        <v>11</v>
      </c>
      <c r="I1095" s="33" t="s">
        <v>9934</v>
      </c>
      <c r="J1095" s="33" t="s">
        <v>13969</v>
      </c>
      <c r="K1095" s="34" t="s">
        <v>9938</v>
      </c>
      <c r="L1095" s="34" t="s">
        <v>9939</v>
      </c>
      <c r="M1095" s="35">
        <f t="shared" si="51"/>
        <v>17589</v>
      </c>
      <c r="N1095" s="38" t="str">
        <f t="shared" si="52"/>
        <v>&gt;₹500</v>
      </c>
      <c r="O1095" s="39">
        <f t="shared" si="53"/>
        <v>4.5110000000000001</v>
      </c>
    </row>
    <row r="1096" spans="1:15" x14ac:dyDescent="0.25">
      <c r="A1096" s="24" t="s">
        <v>9942</v>
      </c>
      <c r="B1096" s="25" t="s">
        <v>15284</v>
      </c>
      <c r="C1096" s="26" t="s">
        <v>14305</v>
      </c>
      <c r="D1096" s="27">
        <v>5499</v>
      </c>
      <c r="E1096" s="27">
        <v>9999</v>
      </c>
      <c r="F1096" s="28">
        <v>0.45</v>
      </c>
      <c r="G1096" s="25">
        <v>3.8</v>
      </c>
      <c r="H1096" s="29">
        <v>4353</v>
      </c>
      <c r="I1096" s="25" t="s">
        <v>9945</v>
      </c>
      <c r="J1096" s="25" t="s">
        <v>13970</v>
      </c>
      <c r="K1096" s="26" t="s">
        <v>9949</v>
      </c>
      <c r="L1096" s="26" t="s">
        <v>9950</v>
      </c>
      <c r="M1096" s="27">
        <f t="shared" si="51"/>
        <v>43525647</v>
      </c>
      <c r="N1096" s="30" t="str">
        <f t="shared" si="52"/>
        <v>&gt;₹500</v>
      </c>
      <c r="O1096" s="31">
        <f t="shared" si="53"/>
        <v>8.1529999999999987</v>
      </c>
    </row>
    <row r="1097" spans="1:15" x14ac:dyDescent="0.25">
      <c r="A1097" s="32" t="s">
        <v>9953</v>
      </c>
      <c r="B1097" s="33" t="s">
        <v>15285</v>
      </c>
      <c r="C1097" s="34" t="s">
        <v>14305</v>
      </c>
      <c r="D1097" s="35">
        <v>899</v>
      </c>
      <c r="E1097" s="35">
        <v>1990</v>
      </c>
      <c r="F1097" s="36">
        <v>0.55000000000000004</v>
      </c>
      <c r="G1097" s="33">
        <v>4.0999999999999996</v>
      </c>
      <c r="H1097" s="37">
        <v>185</v>
      </c>
      <c r="I1097" s="33" t="s">
        <v>9955</v>
      </c>
      <c r="J1097" s="33" t="s">
        <v>13971</v>
      </c>
      <c r="K1097" s="34" t="s">
        <v>9959</v>
      </c>
      <c r="L1097" s="34" t="s">
        <v>9960</v>
      </c>
      <c r="M1097" s="35">
        <f t="shared" si="51"/>
        <v>368150</v>
      </c>
      <c r="N1097" s="38" t="str">
        <f t="shared" si="52"/>
        <v>&gt;₹500</v>
      </c>
      <c r="O1097" s="39">
        <f t="shared" si="53"/>
        <v>4.2849999999999993</v>
      </c>
    </row>
    <row r="1098" spans="1:15" x14ac:dyDescent="0.25">
      <c r="A1098" s="24" t="s">
        <v>9963</v>
      </c>
      <c r="B1098" s="25" t="s">
        <v>15286</v>
      </c>
      <c r="C1098" s="26" t="s">
        <v>14305</v>
      </c>
      <c r="D1098" s="27">
        <v>1695</v>
      </c>
      <c r="E1098" s="27">
        <v>1695</v>
      </c>
      <c r="F1098" s="28">
        <v>0</v>
      </c>
      <c r="G1098" s="25">
        <v>4.2</v>
      </c>
      <c r="H1098" s="29">
        <v>14290</v>
      </c>
      <c r="I1098" s="25" t="s">
        <v>9965</v>
      </c>
      <c r="J1098" s="25" t="s">
        <v>13972</v>
      </c>
      <c r="K1098" s="26" t="s">
        <v>9969</v>
      </c>
      <c r="L1098" s="26" t="s">
        <v>9970</v>
      </c>
      <c r="M1098" s="27">
        <f t="shared" si="51"/>
        <v>24221550</v>
      </c>
      <c r="N1098" s="30" t="str">
        <f t="shared" si="52"/>
        <v>&gt;₹500</v>
      </c>
      <c r="O1098" s="31">
        <f t="shared" si="53"/>
        <v>18.489999999999998</v>
      </c>
    </row>
    <row r="1099" spans="1:15" x14ac:dyDescent="0.25">
      <c r="A1099" s="32" t="s">
        <v>9973</v>
      </c>
      <c r="B1099" s="33" t="s">
        <v>15287</v>
      </c>
      <c r="C1099" s="34" t="s">
        <v>14305</v>
      </c>
      <c r="D1099" s="35">
        <v>499</v>
      </c>
      <c r="E1099" s="35">
        <v>940</v>
      </c>
      <c r="F1099" s="36">
        <v>0.47</v>
      </c>
      <c r="G1099" s="33">
        <v>4.0999999999999996</v>
      </c>
      <c r="H1099" s="37">
        <v>3036</v>
      </c>
      <c r="I1099" s="33" t="s">
        <v>9367</v>
      </c>
      <c r="J1099" s="33" t="s">
        <v>13973</v>
      </c>
      <c r="K1099" s="34" t="s">
        <v>9978</v>
      </c>
      <c r="L1099" s="34" t="s">
        <v>9979</v>
      </c>
      <c r="M1099" s="35">
        <f t="shared" si="51"/>
        <v>2853840</v>
      </c>
      <c r="N1099" s="38" t="str">
        <f t="shared" si="52"/>
        <v>&gt;₹500</v>
      </c>
      <c r="O1099" s="39">
        <f t="shared" si="53"/>
        <v>7.1359999999999992</v>
      </c>
    </row>
    <row r="1100" spans="1:15" x14ac:dyDescent="0.25">
      <c r="A1100" s="24" t="s">
        <v>9982</v>
      </c>
      <c r="B1100" s="25" t="s">
        <v>9983</v>
      </c>
      <c r="C1100" s="26" t="s">
        <v>14305</v>
      </c>
      <c r="D1100" s="27">
        <v>2699</v>
      </c>
      <c r="E1100" s="27">
        <v>4700</v>
      </c>
      <c r="F1100" s="28">
        <v>0.43</v>
      </c>
      <c r="G1100" s="25">
        <v>4.2</v>
      </c>
      <c r="H1100" s="29">
        <v>1296</v>
      </c>
      <c r="I1100" s="25" t="s">
        <v>9984</v>
      </c>
      <c r="J1100" s="25" t="s">
        <v>13974</v>
      </c>
      <c r="K1100" s="26" t="s">
        <v>9988</v>
      </c>
      <c r="L1100" s="26" t="s">
        <v>9989</v>
      </c>
      <c r="M1100" s="27">
        <f t="shared" si="51"/>
        <v>6091200</v>
      </c>
      <c r="N1100" s="30" t="str">
        <f t="shared" si="52"/>
        <v>&gt;₹500</v>
      </c>
      <c r="O1100" s="31">
        <f t="shared" si="53"/>
        <v>5.4960000000000004</v>
      </c>
    </row>
    <row r="1101" spans="1:15" x14ac:dyDescent="0.25">
      <c r="A1101" s="32" t="s">
        <v>9992</v>
      </c>
      <c r="B1101" s="33" t="s">
        <v>15288</v>
      </c>
      <c r="C1101" s="34" t="s">
        <v>14305</v>
      </c>
      <c r="D1101" s="35">
        <v>1448</v>
      </c>
      <c r="E1101" s="35">
        <v>2999</v>
      </c>
      <c r="F1101" s="36">
        <v>0.52</v>
      </c>
      <c r="G1101" s="33">
        <v>4.5</v>
      </c>
      <c r="H1101" s="37">
        <v>19</v>
      </c>
      <c r="I1101" s="33" t="s">
        <v>9994</v>
      </c>
      <c r="J1101" s="33" t="s">
        <v>13975</v>
      </c>
      <c r="K1101" s="34" t="s">
        <v>9998</v>
      </c>
      <c r="L1101" s="34" t="s">
        <v>9999</v>
      </c>
      <c r="M1101" s="35">
        <f t="shared" si="51"/>
        <v>56981</v>
      </c>
      <c r="N1101" s="38" t="str">
        <f t="shared" si="52"/>
        <v>&gt;₹500</v>
      </c>
      <c r="O1101" s="39">
        <f t="shared" si="53"/>
        <v>4.5190000000000001</v>
      </c>
    </row>
    <row r="1102" spans="1:15" x14ac:dyDescent="0.25">
      <c r="A1102" s="24" t="s">
        <v>10002</v>
      </c>
      <c r="B1102" s="25" t="s">
        <v>15289</v>
      </c>
      <c r="C1102" s="26" t="s">
        <v>14305</v>
      </c>
      <c r="D1102" s="27">
        <v>79</v>
      </c>
      <c r="E1102" s="27">
        <v>79</v>
      </c>
      <c r="F1102" s="28">
        <v>0</v>
      </c>
      <c r="G1102" s="25">
        <v>4</v>
      </c>
      <c r="H1102" s="29">
        <v>97</v>
      </c>
      <c r="I1102" s="25" t="s">
        <v>10004</v>
      </c>
      <c r="J1102" s="25" t="s">
        <v>13976</v>
      </c>
      <c r="K1102" s="26" t="s">
        <v>10008</v>
      </c>
      <c r="L1102" s="26" t="s">
        <v>13069</v>
      </c>
      <c r="M1102" s="27">
        <f t="shared" si="51"/>
        <v>7663</v>
      </c>
      <c r="N1102" s="30" t="str">
        <f t="shared" si="52"/>
        <v>&lt;₹200</v>
      </c>
      <c r="O1102" s="31">
        <f t="shared" si="53"/>
        <v>4.0970000000000004</v>
      </c>
    </row>
    <row r="1103" spans="1:15" x14ac:dyDescent="0.25">
      <c r="A1103" s="32" t="s">
        <v>10011</v>
      </c>
      <c r="B1103" s="33" t="s">
        <v>15290</v>
      </c>
      <c r="C1103" s="34" t="s">
        <v>14305</v>
      </c>
      <c r="D1103" s="35">
        <v>6990</v>
      </c>
      <c r="E1103" s="35">
        <v>14290</v>
      </c>
      <c r="F1103" s="36">
        <v>0.51</v>
      </c>
      <c r="G1103" s="33">
        <v>4.4000000000000004</v>
      </c>
      <c r="H1103" s="37">
        <v>1771</v>
      </c>
      <c r="I1103" s="33" t="s">
        <v>10013</v>
      </c>
      <c r="J1103" s="33" t="s">
        <v>13977</v>
      </c>
      <c r="K1103" s="34" t="s">
        <v>10017</v>
      </c>
      <c r="L1103" s="34" t="s">
        <v>10018</v>
      </c>
      <c r="M1103" s="35">
        <f t="shared" si="51"/>
        <v>25307590</v>
      </c>
      <c r="N1103" s="38" t="str">
        <f t="shared" si="52"/>
        <v>&gt;₹500</v>
      </c>
      <c r="O1103" s="39">
        <f t="shared" si="53"/>
        <v>6.1710000000000003</v>
      </c>
    </row>
    <row r="1104" spans="1:15" x14ac:dyDescent="0.25">
      <c r="A1104" s="24" t="s">
        <v>10021</v>
      </c>
      <c r="B1104" s="25" t="s">
        <v>15291</v>
      </c>
      <c r="C1104" s="26" t="s">
        <v>14305</v>
      </c>
      <c r="D1104" s="27">
        <v>2698</v>
      </c>
      <c r="E1104" s="27">
        <v>3945</v>
      </c>
      <c r="F1104" s="28">
        <v>0.32</v>
      </c>
      <c r="G1104" s="25">
        <v>4</v>
      </c>
      <c r="H1104" s="29">
        <v>15034</v>
      </c>
      <c r="I1104" s="25" t="s">
        <v>10023</v>
      </c>
      <c r="J1104" s="25" t="s">
        <v>13978</v>
      </c>
      <c r="K1104" s="26" t="s">
        <v>10027</v>
      </c>
      <c r="L1104" s="26" t="s">
        <v>10028</v>
      </c>
      <c r="M1104" s="27">
        <f t="shared" si="51"/>
        <v>59309130</v>
      </c>
      <c r="N1104" s="30" t="str">
        <f t="shared" si="52"/>
        <v>&gt;₹500</v>
      </c>
      <c r="O1104" s="31">
        <f t="shared" si="53"/>
        <v>19.033999999999999</v>
      </c>
    </row>
    <row r="1105" spans="1:15" x14ac:dyDescent="0.25">
      <c r="A1105" s="32" t="s">
        <v>10031</v>
      </c>
      <c r="B1105" s="33" t="s">
        <v>15292</v>
      </c>
      <c r="C1105" s="34" t="s">
        <v>14305</v>
      </c>
      <c r="D1105" s="35">
        <v>3199</v>
      </c>
      <c r="E1105" s="35">
        <v>5999</v>
      </c>
      <c r="F1105" s="36">
        <v>0.47</v>
      </c>
      <c r="G1105" s="33">
        <v>4</v>
      </c>
      <c r="H1105" s="37">
        <v>3242</v>
      </c>
      <c r="I1105" s="33" t="s">
        <v>10033</v>
      </c>
      <c r="J1105" s="33" t="s">
        <v>13979</v>
      </c>
      <c r="K1105" s="34" t="s">
        <v>10037</v>
      </c>
      <c r="L1105" s="34" t="s">
        <v>10038</v>
      </c>
      <c r="M1105" s="35">
        <f t="shared" si="51"/>
        <v>19448758</v>
      </c>
      <c r="N1105" s="38" t="str">
        <f t="shared" si="52"/>
        <v>&gt;₹500</v>
      </c>
      <c r="O1105" s="39">
        <f t="shared" si="53"/>
        <v>7.242</v>
      </c>
    </row>
    <row r="1106" spans="1:15" x14ac:dyDescent="0.25">
      <c r="A1106" s="24" t="s">
        <v>10041</v>
      </c>
      <c r="B1106" s="25" t="s">
        <v>15293</v>
      </c>
      <c r="C1106" s="26" t="s">
        <v>14305</v>
      </c>
      <c r="D1106" s="27">
        <v>1199</v>
      </c>
      <c r="E1106" s="27">
        <v>1950</v>
      </c>
      <c r="F1106" s="28">
        <v>0.39</v>
      </c>
      <c r="G1106" s="25">
        <v>3.9</v>
      </c>
      <c r="H1106" s="29">
        <v>2832</v>
      </c>
      <c r="I1106" s="25" t="s">
        <v>10043</v>
      </c>
      <c r="J1106" s="25" t="s">
        <v>13980</v>
      </c>
      <c r="K1106" s="26" t="s">
        <v>10047</v>
      </c>
      <c r="L1106" s="26" t="s">
        <v>10048</v>
      </c>
      <c r="M1106" s="27">
        <f t="shared" si="51"/>
        <v>5522400</v>
      </c>
      <c r="N1106" s="30" t="str">
        <f t="shared" si="52"/>
        <v>&gt;₹500</v>
      </c>
      <c r="O1106" s="31">
        <f t="shared" si="53"/>
        <v>6.7319999999999993</v>
      </c>
    </row>
    <row r="1107" spans="1:15" x14ac:dyDescent="0.25">
      <c r="A1107" s="32" t="s">
        <v>10051</v>
      </c>
      <c r="B1107" s="33" t="s">
        <v>15294</v>
      </c>
      <c r="C1107" s="34" t="s">
        <v>14305</v>
      </c>
      <c r="D1107" s="35">
        <v>1414</v>
      </c>
      <c r="E1107" s="35">
        <v>2799</v>
      </c>
      <c r="F1107" s="36">
        <v>0.49</v>
      </c>
      <c r="G1107" s="33">
        <v>4</v>
      </c>
      <c r="H1107" s="37">
        <v>1498</v>
      </c>
      <c r="I1107" s="33" t="s">
        <v>10053</v>
      </c>
      <c r="J1107" s="33" t="s">
        <v>13981</v>
      </c>
      <c r="K1107" s="34" t="s">
        <v>10057</v>
      </c>
      <c r="L1107" s="34" t="s">
        <v>10058</v>
      </c>
      <c r="M1107" s="35">
        <f t="shared" si="51"/>
        <v>4192902</v>
      </c>
      <c r="N1107" s="38" t="str">
        <f t="shared" si="52"/>
        <v>&gt;₹500</v>
      </c>
      <c r="O1107" s="39">
        <f t="shared" si="53"/>
        <v>5.4980000000000002</v>
      </c>
    </row>
    <row r="1108" spans="1:15" x14ac:dyDescent="0.25">
      <c r="A1108" s="24" t="s">
        <v>10061</v>
      </c>
      <c r="B1108" s="25" t="s">
        <v>15295</v>
      </c>
      <c r="C1108" s="26" t="s">
        <v>14305</v>
      </c>
      <c r="D1108" s="27">
        <v>999</v>
      </c>
      <c r="E1108" s="27">
        <v>1950</v>
      </c>
      <c r="F1108" s="28">
        <v>0.49</v>
      </c>
      <c r="G1108" s="25">
        <v>3.8</v>
      </c>
      <c r="H1108" s="29">
        <v>305</v>
      </c>
      <c r="I1108" s="25" t="s">
        <v>10063</v>
      </c>
      <c r="J1108" s="25" t="s">
        <v>13982</v>
      </c>
      <c r="K1108" s="26" t="s">
        <v>10067</v>
      </c>
      <c r="L1108" s="26" t="s">
        <v>10068</v>
      </c>
      <c r="M1108" s="27">
        <f t="shared" si="51"/>
        <v>594750</v>
      </c>
      <c r="N1108" s="30" t="str">
        <f t="shared" si="52"/>
        <v>&gt;₹500</v>
      </c>
      <c r="O1108" s="31">
        <f t="shared" si="53"/>
        <v>4.1049999999999995</v>
      </c>
    </row>
    <row r="1109" spans="1:15" x14ac:dyDescent="0.25">
      <c r="A1109" s="32" t="s">
        <v>10071</v>
      </c>
      <c r="B1109" s="33" t="s">
        <v>15296</v>
      </c>
      <c r="C1109" s="34" t="s">
        <v>14305</v>
      </c>
      <c r="D1109" s="35">
        <v>5999</v>
      </c>
      <c r="E1109" s="35">
        <v>9999</v>
      </c>
      <c r="F1109" s="36">
        <v>0.4</v>
      </c>
      <c r="G1109" s="33">
        <v>4.2</v>
      </c>
      <c r="H1109" s="37">
        <v>1191</v>
      </c>
      <c r="I1109" s="33" t="s">
        <v>10073</v>
      </c>
      <c r="J1109" s="33" t="s">
        <v>13983</v>
      </c>
      <c r="K1109" s="34" t="s">
        <v>10077</v>
      </c>
      <c r="L1109" s="34" t="s">
        <v>10078</v>
      </c>
      <c r="M1109" s="35">
        <f t="shared" si="51"/>
        <v>11908809</v>
      </c>
      <c r="N1109" s="38" t="str">
        <f t="shared" si="52"/>
        <v>&gt;₹500</v>
      </c>
      <c r="O1109" s="39">
        <f t="shared" si="53"/>
        <v>5.391</v>
      </c>
    </row>
    <row r="1110" spans="1:15" x14ac:dyDescent="0.25">
      <c r="A1110" s="24" t="s">
        <v>10081</v>
      </c>
      <c r="B1110" s="25" t="s">
        <v>15297</v>
      </c>
      <c r="C1110" s="26" t="s">
        <v>14305</v>
      </c>
      <c r="D1110" s="27">
        <v>9970</v>
      </c>
      <c r="E1110" s="27">
        <v>12999</v>
      </c>
      <c r="F1110" s="28">
        <v>0.23</v>
      </c>
      <c r="G1110" s="25">
        <v>4.3</v>
      </c>
      <c r="H1110" s="29">
        <v>4049</v>
      </c>
      <c r="I1110" s="25" t="s">
        <v>10084</v>
      </c>
      <c r="J1110" s="25" t="s">
        <v>13984</v>
      </c>
      <c r="K1110" s="26" t="s">
        <v>10088</v>
      </c>
      <c r="L1110" s="26" t="s">
        <v>10089</v>
      </c>
      <c r="M1110" s="27">
        <f t="shared" si="51"/>
        <v>52632951</v>
      </c>
      <c r="N1110" s="30" t="str">
        <f t="shared" si="52"/>
        <v>&gt;₹500</v>
      </c>
      <c r="O1110" s="31">
        <f t="shared" si="53"/>
        <v>8.3490000000000002</v>
      </c>
    </row>
    <row r="1111" spans="1:15" x14ac:dyDescent="0.25">
      <c r="A1111" s="32" t="s">
        <v>10092</v>
      </c>
      <c r="B1111" s="33" t="s">
        <v>10093</v>
      </c>
      <c r="C1111" s="34" t="s">
        <v>14305</v>
      </c>
      <c r="D1111" s="35">
        <v>698</v>
      </c>
      <c r="E1111" s="35">
        <v>699</v>
      </c>
      <c r="F1111" s="36">
        <v>0</v>
      </c>
      <c r="G1111" s="33">
        <v>4.2</v>
      </c>
      <c r="H1111" s="37">
        <v>3160</v>
      </c>
      <c r="I1111" s="33" t="s">
        <v>10095</v>
      </c>
      <c r="J1111" s="33" t="s">
        <v>13985</v>
      </c>
      <c r="K1111" s="34" t="s">
        <v>10099</v>
      </c>
      <c r="L1111" s="34" t="s">
        <v>10100</v>
      </c>
      <c r="M1111" s="35">
        <f t="shared" si="51"/>
        <v>2208840</v>
      </c>
      <c r="N1111" s="38" t="str">
        <f t="shared" si="52"/>
        <v>&gt;₹500</v>
      </c>
      <c r="O1111" s="39">
        <f t="shared" si="53"/>
        <v>7.36</v>
      </c>
    </row>
    <row r="1112" spans="1:15" x14ac:dyDescent="0.25">
      <c r="A1112" s="24" t="s">
        <v>10103</v>
      </c>
      <c r="B1112" s="25" t="s">
        <v>15298</v>
      </c>
      <c r="C1112" s="26" t="s">
        <v>14305</v>
      </c>
      <c r="D1112" s="27">
        <v>2199</v>
      </c>
      <c r="E1112" s="27">
        <v>3190</v>
      </c>
      <c r="F1112" s="28">
        <v>0.31</v>
      </c>
      <c r="G1112" s="25">
        <v>4.3</v>
      </c>
      <c r="H1112" s="29">
        <v>9650</v>
      </c>
      <c r="I1112" s="25" t="s">
        <v>10105</v>
      </c>
      <c r="J1112" s="25" t="s">
        <v>13986</v>
      </c>
      <c r="K1112" s="26" t="s">
        <v>10109</v>
      </c>
      <c r="L1112" s="26" t="s">
        <v>10110</v>
      </c>
      <c r="M1112" s="27">
        <f t="shared" si="51"/>
        <v>30783500</v>
      </c>
      <c r="N1112" s="30" t="str">
        <f t="shared" si="52"/>
        <v>&gt;₹500</v>
      </c>
      <c r="O1112" s="31">
        <f t="shared" si="53"/>
        <v>13.95</v>
      </c>
    </row>
    <row r="1113" spans="1:15" x14ac:dyDescent="0.25">
      <c r="A1113" s="32" t="s">
        <v>10113</v>
      </c>
      <c r="B1113" s="33" t="s">
        <v>15299</v>
      </c>
      <c r="C1113" s="34" t="s">
        <v>14305</v>
      </c>
      <c r="D1113" s="35">
        <v>320</v>
      </c>
      <c r="E1113" s="35">
        <v>799</v>
      </c>
      <c r="F1113" s="36">
        <v>0.6</v>
      </c>
      <c r="G1113" s="33">
        <v>4.2</v>
      </c>
      <c r="H1113" s="37">
        <v>3846</v>
      </c>
      <c r="I1113" s="33" t="s">
        <v>10116</v>
      </c>
      <c r="J1113" s="33" t="s">
        <v>13987</v>
      </c>
      <c r="K1113" s="34" t="s">
        <v>10120</v>
      </c>
      <c r="L1113" s="34" t="s">
        <v>10121</v>
      </c>
      <c r="M1113" s="35">
        <f t="shared" si="51"/>
        <v>3072954</v>
      </c>
      <c r="N1113" s="38" t="str">
        <f t="shared" si="52"/>
        <v>&gt;₹500</v>
      </c>
      <c r="O1113" s="39">
        <f t="shared" si="53"/>
        <v>8.0459999999999994</v>
      </c>
    </row>
    <row r="1114" spans="1:15" x14ac:dyDescent="0.25">
      <c r="A1114" s="24" t="s">
        <v>10124</v>
      </c>
      <c r="B1114" s="25" t="s">
        <v>15300</v>
      </c>
      <c r="C1114" s="26" t="s">
        <v>14305</v>
      </c>
      <c r="D1114" s="27">
        <v>298</v>
      </c>
      <c r="E1114" s="27">
        <v>499</v>
      </c>
      <c r="F1114" s="28">
        <v>0.4</v>
      </c>
      <c r="G1114" s="25">
        <v>4.4000000000000004</v>
      </c>
      <c r="H1114" s="29">
        <v>290</v>
      </c>
      <c r="I1114" s="25" t="s">
        <v>10126</v>
      </c>
      <c r="J1114" s="25" t="s">
        <v>13988</v>
      </c>
      <c r="K1114" s="26" t="s">
        <v>10130</v>
      </c>
      <c r="L1114" s="26" t="s">
        <v>10131</v>
      </c>
      <c r="M1114" s="27">
        <f t="shared" si="51"/>
        <v>144710</v>
      </c>
      <c r="N1114" s="30" t="str">
        <f t="shared" si="52"/>
        <v>₹200–₹500</v>
      </c>
      <c r="O1114" s="31">
        <f t="shared" si="53"/>
        <v>4.6900000000000004</v>
      </c>
    </row>
    <row r="1115" spans="1:15" x14ac:dyDescent="0.25">
      <c r="A1115" s="32" t="s">
        <v>10134</v>
      </c>
      <c r="B1115" s="33" t="s">
        <v>15301</v>
      </c>
      <c r="C1115" s="34" t="s">
        <v>14305</v>
      </c>
      <c r="D1115" s="35">
        <v>1199</v>
      </c>
      <c r="E1115" s="35">
        <v>1499</v>
      </c>
      <c r="F1115" s="36">
        <v>0.2</v>
      </c>
      <c r="G1115" s="33">
        <v>3.8</v>
      </c>
      <c r="H1115" s="37">
        <v>2206</v>
      </c>
      <c r="I1115" s="33" t="s">
        <v>10136</v>
      </c>
      <c r="J1115" s="33" t="s">
        <v>13989</v>
      </c>
      <c r="K1115" s="34" t="s">
        <v>10140</v>
      </c>
      <c r="L1115" s="34" t="s">
        <v>10141</v>
      </c>
      <c r="M1115" s="35">
        <f t="shared" si="51"/>
        <v>3306794</v>
      </c>
      <c r="N1115" s="38" t="str">
        <f t="shared" si="52"/>
        <v>&gt;₹500</v>
      </c>
      <c r="O1115" s="39">
        <f t="shared" si="53"/>
        <v>6.0060000000000002</v>
      </c>
    </row>
    <row r="1116" spans="1:15" x14ac:dyDescent="0.25">
      <c r="A1116" s="24" t="s">
        <v>10144</v>
      </c>
      <c r="B1116" s="25" t="s">
        <v>15302</v>
      </c>
      <c r="C1116" s="26" t="s">
        <v>14305</v>
      </c>
      <c r="D1116" s="27">
        <v>1399</v>
      </c>
      <c r="E1116" s="27">
        <v>2660</v>
      </c>
      <c r="F1116" s="28">
        <v>0.47</v>
      </c>
      <c r="G1116" s="25">
        <v>4.0999999999999996</v>
      </c>
      <c r="H1116" s="29">
        <v>9349</v>
      </c>
      <c r="I1116" s="25" t="s">
        <v>10146</v>
      </c>
      <c r="J1116" s="25" t="s">
        <v>13990</v>
      </c>
      <c r="K1116" s="26" t="s">
        <v>10150</v>
      </c>
      <c r="L1116" s="26" t="s">
        <v>10151</v>
      </c>
      <c r="M1116" s="27">
        <f t="shared" si="51"/>
        <v>24868340</v>
      </c>
      <c r="N1116" s="30" t="str">
        <f t="shared" si="52"/>
        <v>&gt;₹500</v>
      </c>
      <c r="O1116" s="31">
        <f t="shared" si="53"/>
        <v>13.449</v>
      </c>
    </row>
    <row r="1117" spans="1:15" x14ac:dyDescent="0.25">
      <c r="A1117" s="32" t="s">
        <v>10154</v>
      </c>
      <c r="B1117" s="33" t="s">
        <v>15303</v>
      </c>
      <c r="C1117" s="34" t="s">
        <v>14305</v>
      </c>
      <c r="D1117" s="35">
        <v>599</v>
      </c>
      <c r="E1117" s="35">
        <v>2799</v>
      </c>
      <c r="F1117" s="36">
        <v>0.79</v>
      </c>
      <c r="G1117" s="33">
        <v>3.9</v>
      </c>
      <c r="H1117" s="37">
        <v>578</v>
      </c>
      <c r="I1117" s="33" t="s">
        <v>10156</v>
      </c>
      <c r="J1117" s="33" t="s">
        <v>13991</v>
      </c>
      <c r="K1117" s="34" t="s">
        <v>10160</v>
      </c>
      <c r="L1117" s="34" t="s">
        <v>10161</v>
      </c>
      <c r="M1117" s="35">
        <f t="shared" si="51"/>
        <v>1617822</v>
      </c>
      <c r="N1117" s="38" t="str">
        <f t="shared" si="52"/>
        <v>&gt;₹500</v>
      </c>
      <c r="O1117" s="39">
        <f t="shared" si="53"/>
        <v>4.4779999999999998</v>
      </c>
    </row>
    <row r="1118" spans="1:15" x14ac:dyDescent="0.25">
      <c r="A1118" s="24" t="s">
        <v>10164</v>
      </c>
      <c r="B1118" s="25" t="s">
        <v>15304</v>
      </c>
      <c r="C1118" s="26" t="s">
        <v>14305</v>
      </c>
      <c r="D1118" s="27">
        <v>1499</v>
      </c>
      <c r="E1118" s="27">
        <v>1499</v>
      </c>
      <c r="F1118" s="28">
        <v>0</v>
      </c>
      <c r="G1118" s="25">
        <v>4.3</v>
      </c>
      <c r="H1118" s="29">
        <v>9331</v>
      </c>
      <c r="I1118" s="25" t="s">
        <v>10166</v>
      </c>
      <c r="J1118" s="25" t="s">
        <v>13992</v>
      </c>
      <c r="K1118" s="26" t="s">
        <v>10170</v>
      </c>
      <c r="L1118" s="26" t="s">
        <v>10171</v>
      </c>
      <c r="M1118" s="27">
        <f t="shared" si="51"/>
        <v>13987169</v>
      </c>
      <c r="N1118" s="30" t="str">
        <f t="shared" si="52"/>
        <v>&gt;₹500</v>
      </c>
      <c r="O1118" s="31">
        <f t="shared" si="53"/>
        <v>13.631</v>
      </c>
    </row>
    <row r="1119" spans="1:15" x14ac:dyDescent="0.25">
      <c r="A1119" s="32" t="s">
        <v>10174</v>
      </c>
      <c r="B1119" s="33" t="s">
        <v>15305</v>
      </c>
      <c r="C1119" s="34" t="s">
        <v>14305</v>
      </c>
      <c r="D1119" s="35">
        <v>14400</v>
      </c>
      <c r="E1119" s="35">
        <v>59900</v>
      </c>
      <c r="F1119" s="36">
        <v>0.76</v>
      </c>
      <c r="G1119" s="33">
        <v>4.4000000000000004</v>
      </c>
      <c r="H1119" s="37">
        <v>3837</v>
      </c>
      <c r="I1119" s="33" t="s">
        <v>10176</v>
      </c>
      <c r="J1119" s="33" t="s">
        <v>13993</v>
      </c>
      <c r="K1119" s="34" t="s">
        <v>10180</v>
      </c>
      <c r="L1119" s="34" t="s">
        <v>10181</v>
      </c>
      <c r="M1119" s="35">
        <f t="shared" si="51"/>
        <v>229836300</v>
      </c>
      <c r="N1119" s="38" t="str">
        <f t="shared" si="52"/>
        <v>&gt;₹500</v>
      </c>
      <c r="O1119" s="39">
        <f t="shared" si="53"/>
        <v>8.2370000000000001</v>
      </c>
    </row>
    <row r="1120" spans="1:15" x14ac:dyDescent="0.25">
      <c r="A1120" s="24" t="s">
        <v>10184</v>
      </c>
      <c r="B1120" s="25" t="s">
        <v>15306</v>
      </c>
      <c r="C1120" s="26" t="s">
        <v>14305</v>
      </c>
      <c r="D1120" s="27">
        <v>1699</v>
      </c>
      <c r="E1120" s="27">
        <v>1900</v>
      </c>
      <c r="F1120" s="28">
        <v>0.11</v>
      </c>
      <c r="G1120" s="25">
        <v>3.6</v>
      </c>
      <c r="H1120" s="29">
        <v>11456</v>
      </c>
      <c r="I1120" s="25" t="s">
        <v>10186</v>
      </c>
      <c r="J1120" s="25" t="s">
        <v>13994</v>
      </c>
      <c r="K1120" s="26" t="s">
        <v>10190</v>
      </c>
      <c r="L1120" s="26" t="s">
        <v>10191</v>
      </c>
      <c r="M1120" s="27">
        <f t="shared" si="51"/>
        <v>21766400</v>
      </c>
      <c r="N1120" s="30" t="str">
        <f t="shared" si="52"/>
        <v>&gt;₹500</v>
      </c>
      <c r="O1120" s="31">
        <f t="shared" si="53"/>
        <v>15.055999999999999</v>
      </c>
    </row>
    <row r="1121" spans="1:15" x14ac:dyDescent="0.25">
      <c r="A1121" s="32" t="s">
        <v>10194</v>
      </c>
      <c r="B1121" s="33" t="s">
        <v>15307</v>
      </c>
      <c r="C1121" s="34" t="s">
        <v>14305</v>
      </c>
      <c r="D1121" s="35">
        <v>649</v>
      </c>
      <c r="E1121" s="35">
        <v>999</v>
      </c>
      <c r="F1121" s="36">
        <v>0.35</v>
      </c>
      <c r="G1121" s="33">
        <v>3.8</v>
      </c>
      <c r="H1121" s="37">
        <v>49</v>
      </c>
      <c r="I1121" s="33" t="s">
        <v>10196</v>
      </c>
      <c r="J1121" s="33" t="s">
        <v>13995</v>
      </c>
      <c r="K1121" s="34" t="s">
        <v>10200</v>
      </c>
      <c r="L1121" s="34" t="s">
        <v>10201</v>
      </c>
      <c r="M1121" s="35">
        <f t="shared" si="51"/>
        <v>48951</v>
      </c>
      <c r="N1121" s="38" t="str">
        <f t="shared" si="52"/>
        <v>&gt;₹500</v>
      </c>
      <c r="O1121" s="39">
        <f t="shared" si="53"/>
        <v>3.8489999999999998</v>
      </c>
    </row>
    <row r="1122" spans="1:15" x14ac:dyDescent="0.25">
      <c r="A1122" s="24" t="s">
        <v>10204</v>
      </c>
      <c r="B1122" s="25" t="s">
        <v>15308</v>
      </c>
      <c r="C1122" s="26" t="s">
        <v>14305</v>
      </c>
      <c r="D1122" s="27">
        <v>3249</v>
      </c>
      <c r="E1122" s="27">
        <v>6375</v>
      </c>
      <c r="F1122" s="28">
        <v>0.49</v>
      </c>
      <c r="G1122" s="25">
        <v>4</v>
      </c>
      <c r="H1122" s="29">
        <v>4978</v>
      </c>
      <c r="I1122" s="25" t="s">
        <v>10206</v>
      </c>
      <c r="J1122" s="25" t="s">
        <v>13996</v>
      </c>
      <c r="K1122" s="26" t="s">
        <v>10210</v>
      </c>
      <c r="L1122" s="26" t="s">
        <v>10211</v>
      </c>
      <c r="M1122" s="27">
        <f t="shared" si="51"/>
        <v>31734750</v>
      </c>
      <c r="N1122" s="30" t="str">
        <f t="shared" si="52"/>
        <v>&gt;₹500</v>
      </c>
      <c r="O1122" s="31">
        <f t="shared" si="53"/>
        <v>8.9779999999999998</v>
      </c>
    </row>
    <row r="1123" spans="1:15" x14ac:dyDescent="0.25">
      <c r="A1123" s="32" t="s">
        <v>10214</v>
      </c>
      <c r="B1123" s="33" t="s">
        <v>15309</v>
      </c>
      <c r="C1123" s="34" t="s">
        <v>14305</v>
      </c>
      <c r="D1123" s="35">
        <v>199</v>
      </c>
      <c r="E1123" s="35">
        <v>499</v>
      </c>
      <c r="F1123" s="36">
        <v>0.6</v>
      </c>
      <c r="G1123" s="33">
        <v>4.0999999999999996</v>
      </c>
      <c r="H1123" s="37">
        <v>1996</v>
      </c>
      <c r="I1123" s="33" t="s">
        <v>10216</v>
      </c>
      <c r="J1123" s="33" t="s">
        <v>13997</v>
      </c>
      <c r="K1123" s="34" t="s">
        <v>10220</v>
      </c>
      <c r="L1123" s="34" t="s">
        <v>10221</v>
      </c>
      <c r="M1123" s="35">
        <f t="shared" si="51"/>
        <v>996004</v>
      </c>
      <c r="N1123" s="38" t="str">
        <f t="shared" si="52"/>
        <v>₹200–₹500</v>
      </c>
      <c r="O1123" s="39">
        <f t="shared" si="53"/>
        <v>6.0960000000000001</v>
      </c>
    </row>
    <row r="1124" spans="1:15" x14ac:dyDescent="0.25">
      <c r="A1124" s="24" t="s">
        <v>10224</v>
      </c>
      <c r="B1124" s="25" t="s">
        <v>15310</v>
      </c>
      <c r="C1124" s="26" t="s">
        <v>14305</v>
      </c>
      <c r="D1124" s="27">
        <v>1099</v>
      </c>
      <c r="E1124" s="27">
        <v>1899</v>
      </c>
      <c r="F1124" s="28">
        <v>0.42</v>
      </c>
      <c r="G1124" s="25">
        <v>4.3</v>
      </c>
      <c r="H1124" s="29">
        <v>1811</v>
      </c>
      <c r="I1124" s="25" t="s">
        <v>10226</v>
      </c>
      <c r="J1124" s="25" t="s">
        <v>13998</v>
      </c>
      <c r="K1124" s="26" t="s">
        <v>10230</v>
      </c>
      <c r="L1124" s="26" t="s">
        <v>10231</v>
      </c>
      <c r="M1124" s="27">
        <f t="shared" si="51"/>
        <v>3439089</v>
      </c>
      <c r="N1124" s="30" t="str">
        <f t="shared" si="52"/>
        <v>&gt;₹500</v>
      </c>
      <c r="O1124" s="31">
        <f t="shared" si="53"/>
        <v>6.1109999999999998</v>
      </c>
    </row>
    <row r="1125" spans="1:15" x14ac:dyDescent="0.25">
      <c r="A1125" s="32" t="s">
        <v>10234</v>
      </c>
      <c r="B1125" s="33" t="s">
        <v>15311</v>
      </c>
      <c r="C1125" s="34" t="s">
        <v>14305</v>
      </c>
      <c r="D1125" s="35">
        <v>664</v>
      </c>
      <c r="E1125" s="35">
        <v>1490</v>
      </c>
      <c r="F1125" s="36">
        <v>0.55000000000000004</v>
      </c>
      <c r="G1125" s="33">
        <v>4</v>
      </c>
      <c r="H1125" s="37">
        <v>2198</v>
      </c>
      <c r="I1125" s="33" t="s">
        <v>10236</v>
      </c>
      <c r="J1125" s="33" t="s">
        <v>13999</v>
      </c>
      <c r="K1125" s="34" t="s">
        <v>10240</v>
      </c>
      <c r="L1125" s="34" t="s">
        <v>10241</v>
      </c>
      <c r="M1125" s="35">
        <f t="shared" si="51"/>
        <v>3275020</v>
      </c>
      <c r="N1125" s="38" t="str">
        <f t="shared" si="52"/>
        <v>&gt;₹500</v>
      </c>
      <c r="O1125" s="39">
        <f t="shared" si="53"/>
        <v>6.1980000000000004</v>
      </c>
    </row>
    <row r="1126" spans="1:15" x14ac:dyDescent="0.25">
      <c r="A1126" s="24" t="s">
        <v>10244</v>
      </c>
      <c r="B1126" s="25" t="s">
        <v>15312</v>
      </c>
      <c r="C1126" s="26" t="s">
        <v>14305</v>
      </c>
      <c r="D1126" s="27">
        <v>260</v>
      </c>
      <c r="E1126" s="27">
        <v>350</v>
      </c>
      <c r="F1126" s="28">
        <v>0.26</v>
      </c>
      <c r="G1126" s="25">
        <v>3.9</v>
      </c>
      <c r="H1126" s="29">
        <v>13127</v>
      </c>
      <c r="I1126" s="25" t="s">
        <v>10246</v>
      </c>
      <c r="J1126" s="25" t="s">
        <v>14000</v>
      </c>
      <c r="K1126" s="26" t="s">
        <v>10250</v>
      </c>
      <c r="L1126" s="26" t="s">
        <v>10251</v>
      </c>
      <c r="M1126" s="27">
        <f t="shared" si="51"/>
        <v>4594450</v>
      </c>
      <c r="N1126" s="30" t="str">
        <f t="shared" si="52"/>
        <v>₹200–₹500</v>
      </c>
      <c r="O1126" s="31">
        <f t="shared" si="53"/>
        <v>17.027000000000001</v>
      </c>
    </row>
    <row r="1127" spans="1:15" x14ac:dyDescent="0.25">
      <c r="A1127" s="32" t="s">
        <v>10254</v>
      </c>
      <c r="B1127" s="33" t="s">
        <v>15313</v>
      </c>
      <c r="C1127" s="34" t="s">
        <v>14305</v>
      </c>
      <c r="D1127" s="35">
        <v>6499</v>
      </c>
      <c r="E1127" s="35">
        <v>8500</v>
      </c>
      <c r="F1127" s="36">
        <v>0.24</v>
      </c>
      <c r="G1127" s="33">
        <v>4.4000000000000004</v>
      </c>
      <c r="H1127" s="37">
        <v>5865</v>
      </c>
      <c r="I1127" s="33" t="s">
        <v>10256</v>
      </c>
      <c r="J1127" s="33" t="s">
        <v>14001</v>
      </c>
      <c r="K1127" s="34" t="s">
        <v>10260</v>
      </c>
      <c r="L1127" s="34" t="s">
        <v>10261</v>
      </c>
      <c r="M1127" s="35">
        <f t="shared" si="51"/>
        <v>49852500</v>
      </c>
      <c r="N1127" s="38" t="str">
        <f t="shared" si="52"/>
        <v>&gt;₹500</v>
      </c>
      <c r="O1127" s="39">
        <f t="shared" si="53"/>
        <v>10.265000000000001</v>
      </c>
    </row>
    <row r="1128" spans="1:15" x14ac:dyDescent="0.25">
      <c r="A1128" s="24" t="s">
        <v>10264</v>
      </c>
      <c r="B1128" s="25" t="s">
        <v>15314</v>
      </c>
      <c r="C1128" s="26" t="s">
        <v>14305</v>
      </c>
      <c r="D1128" s="27">
        <v>1484</v>
      </c>
      <c r="E1128" s="27">
        <v>2499</v>
      </c>
      <c r="F1128" s="28">
        <v>0.41</v>
      </c>
      <c r="G1128" s="25">
        <v>3.7</v>
      </c>
      <c r="H1128" s="29">
        <v>1067</v>
      </c>
      <c r="I1128" s="25" t="s">
        <v>10267</v>
      </c>
      <c r="J1128" s="25" t="s">
        <v>14002</v>
      </c>
      <c r="K1128" s="26" t="s">
        <v>10271</v>
      </c>
      <c r="L1128" s="26" t="s">
        <v>10272</v>
      </c>
      <c r="M1128" s="27">
        <f t="shared" si="51"/>
        <v>2666433</v>
      </c>
      <c r="N1128" s="30" t="str">
        <f t="shared" si="52"/>
        <v>&gt;₹500</v>
      </c>
      <c r="O1128" s="31">
        <f t="shared" si="53"/>
        <v>4.7670000000000003</v>
      </c>
    </row>
    <row r="1129" spans="1:15" x14ac:dyDescent="0.25">
      <c r="A1129" s="32" t="s">
        <v>10275</v>
      </c>
      <c r="B1129" s="33" t="s">
        <v>15315</v>
      </c>
      <c r="C1129" s="34" t="s">
        <v>14305</v>
      </c>
      <c r="D1129" s="35">
        <v>999</v>
      </c>
      <c r="E1129" s="35">
        <v>1560</v>
      </c>
      <c r="F1129" s="36">
        <v>0.36</v>
      </c>
      <c r="G1129" s="33">
        <v>3.6</v>
      </c>
      <c r="H1129" s="37">
        <v>4881</v>
      </c>
      <c r="I1129" s="33" t="s">
        <v>10277</v>
      </c>
      <c r="J1129" s="33" t="s">
        <v>14003</v>
      </c>
      <c r="K1129" s="34" t="s">
        <v>10281</v>
      </c>
      <c r="L1129" s="34" t="s">
        <v>10282</v>
      </c>
      <c r="M1129" s="35">
        <f t="shared" si="51"/>
        <v>7614360</v>
      </c>
      <c r="N1129" s="38" t="str">
        <f t="shared" si="52"/>
        <v>&gt;₹500</v>
      </c>
      <c r="O1129" s="39">
        <f t="shared" si="53"/>
        <v>8.4809999999999999</v>
      </c>
    </row>
    <row r="1130" spans="1:15" x14ac:dyDescent="0.25">
      <c r="A1130" s="24" t="s">
        <v>10285</v>
      </c>
      <c r="B1130" s="25" t="s">
        <v>15316</v>
      </c>
      <c r="C1130" s="26" t="s">
        <v>14305</v>
      </c>
      <c r="D1130" s="27">
        <v>3299</v>
      </c>
      <c r="E1130" s="27">
        <v>6500</v>
      </c>
      <c r="F1130" s="28">
        <v>0.49</v>
      </c>
      <c r="G1130" s="25">
        <v>3.7</v>
      </c>
      <c r="H1130" s="29">
        <v>11217</v>
      </c>
      <c r="I1130" s="25" t="s">
        <v>10287</v>
      </c>
      <c r="J1130" s="25" t="s">
        <v>14004</v>
      </c>
      <c r="K1130" s="26" t="s">
        <v>10291</v>
      </c>
      <c r="L1130" s="26" t="s">
        <v>10292</v>
      </c>
      <c r="M1130" s="27">
        <f t="shared" si="51"/>
        <v>72910500</v>
      </c>
      <c r="N1130" s="30" t="str">
        <f t="shared" si="52"/>
        <v>&gt;₹500</v>
      </c>
      <c r="O1130" s="31">
        <f t="shared" si="53"/>
        <v>14.917000000000002</v>
      </c>
    </row>
    <row r="1131" spans="1:15" x14ac:dyDescent="0.25">
      <c r="A1131" s="32" t="s">
        <v>10295</v>
      </c>
      <c r="B1131" s="33" t="s">
        <v>15317</v>
      </c>
      <c r="C1131" s="34" t="s">
        <v>14305</v>
      </c>
      <c r="D1131" s="35">
        <v>259</v>
      </c>
      <c r="E1131" s="35">
        <v>999</v>
      </c>
      <c r="F1131" s="36">
        <v>0.74</v>
      </c>
      <c r="G1131" s="33">
        <v>4</v>
      </c>
      <c r="H1131" s="37">
        <v>43</v>
      </c>
      <c r="I1131" s="33" t="s">
        <v>10297</v>
      </c>
      <c r="J1131" s="33" t="s">
        <v>14005</v>
      </c>
      <c r="K1131" s="34" t="s">
        <v>10301</v>
      </c>
      <c r="L1131" s="34" t="s">
        <v>10302</v>
      </c>
      <c r="M1131" s="35">
        <f t="shared" si="51"/>
        <v>42957</v>
      </c>
      <c r="N1131" s="38" t="str">
        <f t="shared" si="52"/>
        <v>&gt;₹500</v>
      </c>
      <c r="O1131" s="39">
        <f t="shared" si="53"/>
        <v>4.0430000000000001</v>
      </c>
    </row>
    <row r="1132" spans="1:15" x14ac:dyDescent="0.25">
      <c r="A1132" s="24" t="s">
        <v>10305</v>
      </c>
      <c r="B1132" s="25" t="s">
        <v>15318</v>
      </c>
      <c r="C1132" s="26" t="s">
        <v>14305</v>
      </c>
      <c r="D1132" s="27">
        <v>3249</v>
      </c>
      <c r="E1132" s="27">
        <v>7795</v>
      </c>
      <c r="F1132" s="28">
        <v>0.57999999999999996</v>
      </c>
      <c r="G1132" s="25">
        <v>4.2</v>
      </c>
      <c r="H1132" s="29">
        <v>4664</v>
      </c>
      <c r="I1132" s="25" t="s">
        <v>10307</v>
      </c>
      <c r="J1132" s="25" t="s">
        <v>14006</v>
      </c>
      <c r="K1132" s="26" t="s">
        <v>10311</v>
      </c>
      <c r="L1132" s="26" t="s">
        <v>10312</v>
      </c>
      <c r="M1132" s="27">
        <f t="shared" si="51"/>
        <v>36355880</v>
      </c>
      <c r="N1132" s="30" t="str">
        <f t="shared" si="52"/>
        <v>&gt;₹500</v>
      </c>
      <c r="O1132" s="31">
        <f t="shared" si="53"/>
        <v>8.8640000000000008</v>
      </c>
    </row>
    <row r="1133" spans="1:15" x14ac:dyDescent="0.25">
      <c r="A1133" s="32" t="s">
        <v>10315</v>
      </c>
      <c r="B1133" s="33" t="s">
        <v>15319</v>
      </c>
      <c r="C1133" s="34" t="s">
        <v>14305</v>
      </c>
      <c r="D1133" s="35">
        <v>4280</v>
      </c>
      <c r="E1133" s="35">
        <v>5995</v>
      </c>
      <c r="F1133" s="36">
        <v>0.28999999999999998</v>
      </c>
      <c r="G1133" s="33">
        <v>3.8</v>
      </c>
      <c r="H1133" s="37">
        <v>2112</v>
      </c>
      <c r="I1133" s="33" t="s">
        <v>10317</v>
      </c>
      <c r="J1133" s="33" t="s">
        <v>14007</v>
      </c>
      <c r="K1133" s="34" t="s">
        <v>10321</v>
      </c>
      <c r="L1133" s="34" t="s">
        <v>10322</v>
      </c>
      <c r="M1133" s="35">
        <f t="shared" si="51"/>
        <v>12661440</v>
      </c>
      <c r="N1133" s="38" t="str">
        <f t="shared" si="52"/>
        <v>&gt;₹500</v>
      </c>
      <c r="O1133" s="39">
        <f t="shared" si="53"/>
        <v>5.9119999999999999</v>
      </c>
    </row>
    <row r="1134" spans="1:15" x14ac:dyDescent="0.25">
      <c r="A1134" s="24" t="s">
        <v>10325</v>
      </c>
      <c r="B1134" s="25" t="s">
        <v>15320</v>
      </c>
      <c r="C1134" s="26" t="s">
        <v>14305</v>
      </c>
      <c r="D1134" s="27">
        <v>189</v>
      </c>
      <c r="E1134" s="27">
        <v>299</v>
      </c>
      <c r="F1134" s="28">
        <v>0.37</v>
      </c>
      <c r="G1134" s="25">
        <v>4.2</v>
      </c>
      <c r="H1134" s="29">
        <v>2737</v>
      </c>
      <c r="I1134" s="25" t="s">
        <v>10328</v>
      </c>
      <c r="J1134" s="25" t="s">
        <v>14008</v>
      </c>
      <c r="K1134" s="26" t="s">
        <v>10332</v>
      </c>
      <c r="L1134" s="26" t="s">
        <v>10333</v>
      </c>
      <c r="M1134" s="27">
        <f t="shared" si="51"/>
        <v>818363</v>
      </c>
      <c r="N1134" s="30" t="str">
        <f t="shared" si="52"/>
        <v>₹200–₹500</v>
      </c>
      <c r="O1134" s="31">
        <f t="shared" si="53"/>
        <v>6.9370000000000003</v>
      </c>
    </row>
    <row r="1135" spans="1:15" x14ac:dyDescent="0.25">
      <c r="A1135" s="32" t="s">
        <v>10336</v>
      </c>
      <c r="B1135" s="33" t="s">
        <v>15321</v>
      </c>
      <c r="C1135" s="34" t="s">
        <v>14305</v>
      </c>
      <c r="D1135" s="35">
        <v>1449</v>
      </c>
      <c r="E1135" s="35">
        <v>2349</v>
      </c>
      <c r="F1135" s="36">
        <v>0.38</v>
      </c>
      <c r="G1135" s="33">
        <v>3.9</v>
      </c>
      <c r="H1135" s="37">
        <v>9019</v>
      </c>
      <c r="I1135" s="33" t="s">
        <v>10338</v>
      </c>
      <c r="J1135" s="33" t="s">
        <v>14009</v>
      </c>
      <c r="K1135" s="34" t="s">
        <v>10342</v>
      </c>
      <c r="L1135" s="34" t="s">
        <v>10343</v>
      </c>
      <c r="M1135" s="35">
        <f t="shared" si="51"/>
        <v>21185631</v>
      </c>
      <c r="N1135" s="38" t="str">
        <f t="shared" si="52"/>
        <v>&gt;₹500</v>
      </c>
      <c r="O1135" s="39">
        <f t="shared" si="53"/>
        <v>12.919</v>
      </c>
    </row>
    <row r="1136" spans="1:15" x14ac:dyDescent="0.25">
      <c r="A1136" s="24" t="s">
        <v>10346</v>
      </c>
      <c r="B1136" s="25" t="s">
        <v>15322</v>
      </c>
      <c r="C1136" s="26" t="s">
        <v>14305</v>
      </c>
      <c r="D1136" s="27">
        <v>199</v>
      </c>
      <c r="E1136" s="27">
        <v>499</v>
      </c>
      <c r="F1136" s="28">
        <v>0.6</v>
      </c>
      <c r="G1136" s="25">
        <v>4</v>
      </c>
      <c r="H1136" s="29">
        <v>10234</v>
      </c>
      <c r="I1136" s="25" t="s">
        <v>10348</v>
      </c>
      <c r="J1136" s="25" t="s">
        <v>14010</v>
      </c>
      <c r="K1136" s="26" t="s">
        <v>10352</v>
      </c>
      <c r="L1136" s="26" t="s">
        <v>10353</v>
      </c>
      <c r="M1136" s="27">
        <f t="shared" si="51"/>
        <v>5106766</v>
      </c>
      <c r="N1136" s="30" t="str">
        <f t="shared" si="52"/>
        <v>₹200–₹500</v>
      </c>
      <c r="O1136" s="31">
        <f t="shared" si="53"/>
        <v>14.234</v>
      </c>
    </row>
    <row r="1137" spans="1:15" x14ac:dyDescent="0.25">
      <c r="A1137" s="32" t="s">
        <v>10356</v>
      </c>
      <c r="B1137" s="33" t="s">
        <v>15323</v>
      </c>
      <c r="C1137" s="34" t="s">
        <v>14305</v>
      </c>
      <c r="D1137" s="35">
        <v>474</v>
      </c>
      <c r="E1137" s="35">
        <v>1299</v>
      </c>
      <c r="F1137" s="36">
        <v>0.64</v>
      </c>
      <c r="G1137" s="33">
        <v>4.0999999999999996</v>
      </c>
      <c r="H1137" s="37">
        <v>550</v>
      </c>
      <c r="I1137" s="33" t="s">
        <v>10359</v>
      </c>
      <c r="J1137" s="33" t="s">
        <v>14011</v>
      </c>
      <c r="K1137" s="34" t="s">
        <v>10363</v>
      </c>
      <c r="L1137" s="34" t="s">
        <v>10364</v>
      </c>
      <c r="M1137" s="35">
        <f t="shared" si="51"/>
        <v>714450</v>
      </c>
      <c r="N1137" s="38" t="str">
        <f t="shared" si="52"/>
        <v>&gt;₹500</v>
      </c>
      <c r="O1137" s="39">
        <f t="shared" si="53"/>
        <v>4.6499999999999995</v>
      </c>
    </row>
    <row r="1138" spans="1:15" x14ac:dyDescent="0.25">
      <c r="A1138" s="24" t="s">
        <v>10367</v>
      </c>
      <c r="B1138" s="25" t="s">
        <v>15324</v>
      </c>
      <c r="C1138" s="26" t="s">
        <v>14305</v>
      </c>
      <c r="D1138" s="27">
        <v>279</v>
      </c>
      <c r="E1138" s="27">
        <v>499</v>
      </c>
      <c r="F1138" s="28">
        <v>0.44</v>
      </c>
      <c r="G1138" s="25">
        <v>4.8</v>
      </c>
      <c r="H1138" s="29">
        <v>28</v>
      </c>
      <c r="I1138" s="25" t="s">
        <v>10369</v>
      </c>
      <c r="J1138" s="25" t="s">
        <v>14012</v>
      </c>
      <c r="K1138" s="26" t="s">
        <v>10373</v>
      </c>
      <c r="L1138" s="26" t="s">
        <v>10374</v>
      </c>
      <c r="M1138" s="27">
        <f t="shared" si="51"/>
        <v>13972</v>
      </c>
      <c r="N1138" s="30" t="str">
        <f t="shared" si="52"/>
        <v>₹200–₹500</v>
      </c>
      <c r="O1138" s="31">
        <f t="shared" si="53"/>
        <v>4.8279999999999994</v>
      </c>
    </row>
    <row r="1139" spans="1:15" x14ac:dyDescent="0.25">
      <c r="A1139" s="32" t="s">
        <v>10377</v>
      </c>
      <c r="B1139" s="33" t="s">
        <v>10378</v>
      </c>
      <c r="C1139" s="34" t="s">
        <v>14305</v>
      </c>
      <c r="D1139" s="35">
        <v>1999</v>
      </c>
      <c r="E1139" s="35">
        <v>4775</v>
      </c>
      <c r="F1139" s="36">
        <v>0.57999999999999996</v>
      </c>
      <c r="G1139" s="33">
        <v>4.2</v>
      </c>
      <c r="H1139" s="37">
        <v>1353</v>
      </c>
      <c r="I1139" s="33" t="s">
        <v>10379</v>
      </c>
      <c r="J1139" s="33" t="s">
        <v>14013</v>
      </c>
      <c r="K1139" s="34" t="s">
        <v>10383</v>
      </c>
      <c r="L1139" s="34" t="s">
        <v>10384</v>
      </c>
      <c r="M1139" s="35">
        <f t="shared" si="51"/>
        <v>6460575</v>
      </c>
      <c r="N1139" s="38" t="str">
        <f t="shared" si="52"/>
        <v>&gt;₹500</v>
      </c>
      <c r="O1139" s="39">
        <f t="shared" si="53"/>
        <v>5.5529999999999999</v>
      </c>
    </row>
    <row r="1140" spans="1:15" x14ac:dyDescent="0.25">
      <c r="A1140" s="24" t="s">
        <v>10387</v>
      </c>
      <c r="B1140" s="25" t="s">
        <v>15325</v>
      </c>
      <c r="C1140" s="26" t="s">
        <v>14305</v>
      </c>
      <c r="D1140" s="27">
        <v>799</v>
      </c>
      <c r="E1140" s="27">
        <v>1230</v>
      </c>
      <c r="F1140" s="28">
        <v>0.35</v>
      </c>
      <c r="G1140" s="25">
        <v>4.0999999999999996</v>
      </c>
      <c r="H1140" s="29">
        <v>2138</v>
      </c>
      <c r="I1140" s="25" t="s">
        <v>10389</v>
      </c>
      <c r="J1140" s="25" t="s">
        <v>14014</v>
      </c>
      <c r="K1140" s="26" t="s">
        <v>10393</v>
      </c>
      <c r="L1140" s="26" t="s">
        <v>10394</v>
      </c>
      <c r="M1140" s="27">
        <f t="shared" si="51"/>
        <v>2629740</v>
      </c>
      <c r="N1140" s="30" t="str">
        <f t="shared" si="52"/>
        <v>&gt;₹500</v>
      </c>
      <c r="O1140" s="31">
        <f t="shared" si="53"/>
        <v>6.2379999999999995</v>
      </c>
    </row>
    <row r="1141" spans="1:15" x14ac:dyDescent="0.25">
      <c r="A1141" s="32" t="s">
        <v>10397</v>
      </c>
      <c r="B1141" s="33" t="s">
        <v>15326</v>
      </c>
      <c r="C1141" s="34" t="s">
        <v>14305</v>
      </c>
      <c r="D1141" s="35">
        <v>949</v>
      </c>
      <c r="E1141" s="35">
        <v>1999</v>
      </c>
      <c r="F1141" s="36">
        <v>0.53</v>
      </c>
      <c r="G1141" s="33">
        <v>4</v>
      </c>
      <c r="H1141" s="37">
        <v>1679</v>
      </c>
      <c r="I1141" s="33" t="s">
        <v>10399</v>
      </c>
      <c r="J1141" s="33" t="s">
        <v>14015</v>
      </c>
      <c r="K1141" s="34" t="s">
        <v>10403</v>
      </c>
      <c r="L1141" s="34" t="s">
        <v>10404</v>
      </c>
      <c r="M1141" s="35">
        <f t="shared" si="51"/>
        <v>3356321</v>
      </c>
      <c r="N1141" s="38" t="str">
        <f t="shared" si="52"/>
        <v>&gt;₹500</v>
      </c>
      <c r="O1141" s="39">
        <f t="shared" si="53"/>
        <v>5.6790000000000003</v>
      </c>
    </row>
    <row r="1142" spans="1:15" x14ac:dyDescent="0.25">
      <c r="A1142" s="24" t="s">
        <v>10407</v>
      </c>
      <c r="B1142" s="25" t="s">
        <v>15327</v>
      </c>
      <c r="C1142" s="26" t="s">
        <v>14305</v>
      </c>
      <c r="D1142" s="27">
        <v>3657.66</v>
      </c>
      <c r="E1142" s="27">
        <v>5156</v>
      </c>
      <c r="F1142" s="28">
        <v>0.28999999999999998</v>
      </c>
      <c r="G1142" s="25">
        <v>3.9</v>
      </c>
      <c r="H1142" s="29">
        <v>12837</v>
      </c>
      <c r="I1142" s="25" t="s">
        <v>10410</v>
      </c>
      <c r="J1142" s="25" t="s">
        <v>14016</v>
      </c>
      <c r="K1142" s="26" t="s">
        <v>10414</v>
      </c>
      <c r="L1142" s="26" t="s">
        <v>10415</v>
      </c>
      <c r="M1142" s="27">
        <f t="shared" si="51"/>
        <v>66187572</v>
      </c>
      <c r="N1142" s="30" t="str">
        <f t="shared" si="52"/>
        <v>&gt;₹500</v>
      </c>
      <c r="O1142" s="31">
        <f t="shared" si="53"/>
        <v>16.736999999999998</v>
      </c>
    </row>
    <row r="1143" spans="1:15" x14ac:dyDescent="0.25">
      <c r="A1143" s="32" t="s">
        <v>10418</v>
      </c>
      <c r="B1143" s="33" t="s">
        <v>15328</v>
      </c>
      <c r="C1143" s="34" t="s">
        <v>14305</v>
      </c>
      <c r="D1143" s="35">
        <v>1699</v>
      </c>
      <c r="E1143" s="35">
        <v>1999</v>
      </c>
      <c r="F1143" s="36">
        <v>0.15</v>
      </c>
      <c r="G1143" s="33">
        <v>4.0999999999999996</v>
      </c>
      <c r="H1143" s="37">
        <v>8873</v>
      </c>
      <c r="I1143" s="33" t="s">
        <v>10421</v>
      </c>
      <c r="J1143" s="33" t="s">
        <v>14017</v>
      </c>
      <c r="K1143" s="34" t="s">
        <v>10425</v>
      </c>
      <c r="L1143" s="34" t="s">
        <v>10426</v>
      </c>
      <c r="M1143" s="35">
        <f t="shared" si="51"/>
        <v>17737127</v>
      </c>
      <c r="N1143" s="38" t="str">
        <f t="shared" si="52"/>
        <v>&gt;₹500</v>
      </c>
      <c r="O1143" s="39">
        <f t="shared" si="53"/>
        <v>12.972999999999999</v>
      </c>
    </row>
    <row r="1144" spans="1:15" x14ac:dyDescent="0.25">
      <c r="A1144" s="24" t="s">
        <v>10429</v>
      </c>
      <c r="B1144" s="25" t="s">
        <v>15329</v>
      </c>
      <c r="C1144" s="26" t="s">
        <v>14305</v>
      </c>
      <c r="D1144" s="27">
        <v>1849</v>
      </c>
      <c r="E1144" s="27">
        <v>2095</v>
      </c>
      <c r="F1144" s="28">
        <v>0.12</v>
      </c>
      <c r="G1144" s="25">
        <v>4.3</v>
      </c>
      <c r="H1144" s="29">
        <v>7681</v>
      </c>
      <c r="I1144" s="25" t="s">
        <v>10431</v>
      </c>
      <c r="J1144" s="25" t="s">
        <v>14018</v>
      </c>
      <c r="K1144" s="26" t="s">
        <v>10435</v>
      </c>
      <c r="L1144" s="26" t="s">
        <v>10436</v>
      </c>
      <c r="M1144" s="27">
        <f t="shared" si="51"/>
        <v>16091695</v>
      </c>
      <c r="N1144" s="30" t="str">
        <f t="shared" si="52"/>
        <v>&gt;₹500</v>
      </c>
      <c r="O1144" s="31">
        <f t="shared" si="53"/>
        <v>11.981</v>
      </c>
    </row>
    <row r="1145" spans="1:15" x14ac:dyDescent="0.25">
      <c r="A1145" s="32" t="s">
        <v>10439</v>
      </c>
      <c r="B1145" s="33" t="s">
        <v>15330</v>
      </c>
      <c r="C1145" s="34" t="s">
        <v>14305</v>
      </c>
      <c r="D1145" s="35">
        <v>12499</v>
      </c>
      <c r="E1145" s="35">
        <v>19825</v>
      </c>
      <c r="F1145" s="36">
        <v>0.37</v>
      </c>
      <c r="G1145" s="33">
        <v>4.0999999999999996</v>
      </c>
      <c r="H1145" s="37">
        <v>322</v>
      </c>
      <c r="I1145" s="33" t="s">
        <v>10441</v>
      </c>
      <c r="J1145" s="33" t="s">
        <v>14019</v>
      </c>
      <c r="K1145" s="34" t="s">
        <v>10445</v>
      </c>
      <c r="L1145" s="34" t="s">
        <v>10446</v>
      </c>
      <c r="M1145" s="35">
        <f t="shared" si="51"/>
        <v>6383650</v>
      </c>
      <c r="N1145" s="38" t="str">
        <f t="shared" si="52"/>
        <v>&gt;₹500</v>
      </c>
      <c r="O1145" s="39">
        <f t="shared" si="53"/>
        <v>4.4219999999999997</v>
      </c>
    </row>
    <row r="1146" spans="1:15" x14ac:dyDescent="0.25">
      <c r="A1146" s="24" t="s">
        <v>10449</v>
      </c>
      <c r="B1146" s="25" t="s">
        <v>15331</v>
      </c>
      <c r="C1146" s="26" t="s">
        <v>14305</v>
      </c>
      <c r="D1146" s="27">
        <v>1099</v>
      </c>
      <c r="E1146" s="27">
        <v>1920</v>
      </c>
      <c r="F1146" s="28">
        <v>0.43</v>
      </c>
      <c r="G1146" s="25">
        <v>4.2</v>
      </c>
      <c r="H1146" s="29">
        <v>9772</v>
      </c>
      <c r="I1146" s="25" t="s">
        <v>10451</v>
      </c>
      <c r="J1146" s="25" t="s">
        <v>14020</v>
      </c>
      <c r="K1146" s="26" t="s">
        <v>10455</v>
      </c>
      <c r="L1146" s="26" t="s">
        <v>10456</v>
      </c>
      <c r="M1146" s="27">
        <f t="shared" si="51"/>
        <v>18762240</v>
      </c>
      <c r="N1146" s="30" t="str">
        <f t="shared" si="52"/>
        <v>&gt;₹500</v>
      </c>
      <c r="O1146" s="31">
        <f t="shared" si="53"/>
        <v>13.972000000000001</v>
      </c>
    </row>
    <row r="1147" spans="1:15" x14ac:dyDescent="0.25">
      <c r="A1147" s="32" t="s">
        <v>10459</v>
      </c>
      <c r="B1147" s="33" t="s">
        <v>15332</v>
      </c>
      <c r="C1147" s="34" t="s">
        <v>14305</v>
      </c>
      <c r="D1147" s="35">
        <v>8199</v>
      </c>
      <c r="E1147" s="35">
        <v>16000</v>
      </c>
      <c r="F1147" s="36">
        <v>0.49</v>
      </c>
      <c r="G1147" s="33">
        <v>3.9</v>
      </c>
      <c r="H1147" s="37">
        <v>18497</v>
      </c>
      <c r="I1147" s="33" t="s">
        <v>10461</v>
      </c>
      <c r="J1147" s="33" t="s">
        <v>14021</v>
      </c>
      <c r="K1147" s="34" t="s">
        <v>10465</v>
      </c>
      <c r="L1147" s="34" t="s">
        <v>10466</v>
      </c>
      <c r="M1147" s="35">
        <f t="shared" si="51"/>
        <v>295952000</v>
      </c>
      <c r="N1147" s="38" t="str">
        <f t="shared" si="52"/>
        <v>&gt;₹500</v>
      </c>
      <c r="O1147" s="39">
        <f t="shared" si="53"/>
        <v>22.396999999999998</v>
      </c>
    </row>
    <row r="1148" spans="1:15" x14ac:dyDescent="0.25">
      <c r="A1148" s="24" t="s">
        <v>10469</v>
      </c>
      <c r="B1148" s="25" t="s">
        <v>15333</v>
      </c>
      <c r="C1148" s="26" t="s">
        <v>14305</v>
      </c>
      <c r="D1148" s="27">
        <v>499</v>
      </c>
      <c r="E1148" s="27">
        <v>2199</v>
      </c>
      <c r="F1148" s="28">
        <v>0.77</v>
      </c>
      <c r="G1148" s="25">
        <v>3.7</v>
      </c>
      <c r="H1148" s="29">
        <v>53</v>
      </c>
      <c r="I1148" s="25" t="s">
        <v>10471</v>
      </c>
      <c r="J1148" s="25" t="s">
        <v>14022</v>
      </c>
      <c r="K1148" s="26" t="s">
        <v>10475</v>
      </c>
      <c r="L1148" s="26" t="s">
        <v>10476</v>
      </c>
      <c r="M1148" s="27">
        <f t="shared" si="51"/>
        <v>116547</v>
      </c>
      <c r="N1148" s="30" t="str">
        <f t="shared" si="52"/>
        <v>&gt;₹500</v>
      </c>
      <c r="O1148" s="31">
        <f t="shared" si="53"/>
        <v>3.7530000000000001</v>
      </c>
    </row>
    <row r="1149" spans="1:15" x14ac:dyDescent="0.25">
      <c r="A1149" s="32" t="s">
        <v>10479</v>
      </c>
      <c r="B1149" s="33" t="s">
        <v>15334</v>
      </c>
      <c r="C1149" s="34" t="s">
        <v>14305</v>
      </c>
      <c r="D1149" s="35">
        <v>6999</v>
      </c>
      <c r="E1149" s="35">
        <v>14999</v>
      </c>
      <c r="F1149" s="36">
        <v>0.53</v>
      </c>
      <c r="G1149" s="33">
        <v>4.0999999999999996</v>
      </c>
      <c r="H1149" s="37">
        <v>1728</v>
      </c>
      <c r="I1149" s="33" t="s">
        <v>10481</v>
      </c>
      <c r="J1149" s="33" t="s">
        <v>14023</v>
      </c>
      <c r="K1149" s="34" t="s">
        <v>10485</v>
      </c>
      <c r="L1149" s="34" t="s">
        <v>10486</v>
      </c>
      <c r="M1149" s="35">
        <f t="shared" si="51"/>
        <v>25918272</v>
      </c>
      <c r="N1149" s="38" t="str">
        <f t="shared" si="52"/>
        <v>&gt;₹500</v>
      </c>
      <c r="O1149" s="39">
        <f t="shared" si="53"/>
        <v>5.8279999999999994</v>
      </c>
    </row>
    <row r="1150" spans="1:15" x14ac:dyDescent="0.25">
      <c r="A1150" s="24" t="s">
        <v>10489</v>
      </c>
      <c r="B1150" s="25" t="s">
        <v>15335</v>
      </c>
      <c r="C1150" s="26" t="s">
        <v>14305</v>
      </c>
      <c r="D1150" s="27">
        <v>1595</v>
      </c>
      <c r="E1150" s="27">
        <v>1799</v>
      </c>
      <c r="F1150" s="28">
        <v>0.11</v>
      </c>
      <c r="G1150" s="25">
        <v>4</v>
      </c>
      <c r="H1150" s="29">
        <v>2877</v>
      </c>
      <c r="I1150" s="25" t="s">
        <v>10491</v>
      </c>
      <c r="J1150" s="25" t="s">
        <v>14024</v>
      </c>
      <c r="K1150" s="26" t="s">
        <v>10495</v>
      </c>
      <c r="L1150" s="26" t="s">
        <v>10496</v>
      </c>
      <c r="M1150" s="27">
        <f t="shared" si="51"/>
        <v>5175723</v>
      </c>
      <c r="N1150" s="30" t="str">
        <f t="shared" si="52"/>
        <v>&gt;₹500</v>
      </c>
      <c r="O1150" s="31">
        <f t="shared" si="53"/>
        <v>6.8769999999999998</v>
      </c>
    </row>
    <row r="1151" spans="1:15" x14ac:dyDescent="0.25">
      <c r="A1151" s="32" t="s">
        <v>10499</v>
      </c>
      <c r="B1151" s="33" t="s">
        <v>15336</v>
      </c>
      <c r="C1151" s="34" t="s">
        <v>14305</v>
      </c>
      <c r="D1151" s="35">
        <v>1049</v>
      </c>
      <c r="E1151" s="35">
        <v>1950</v>
      </c>
      <c r="F1151" s="36">
        <v>0.46</v>
      </c>
      <c r="G1151" s="33">
        <v>3.8</v>
      </c>
      <c r="H1151" s="37">
        <v>250</v>
      </c>
      <c r="I1151" s="33" t="s">
        <v>10501</v>
      </c>
      <c r="J1151" s="33" t="s">
        <v>14025</v>
      </c>
      <c r="K1151" s="34" t="s">
        <v>10505</v>
      </c>
      <c r="L1151" s="34" t="s">
        <v>10506</v>
      </c>
      <c r="M1151" s="35">
        <f t="shared" si="51"/>
        <v>487500</v>
      </c>
      <c r="N1151" s="38" t="str">
        <f t="shared" si="52"/>
        <v>&gt;₹500</v>
      </c>
      <c r="O1151" s="39">
        <f t="shared" si="53"/>
        <v>4.05</v>
      </c>
    </row>
    <row r="1152" spans="1:15" x14ac:dyDescent="0.25">
      <c r="A1152" s="24" t="s">
        <v>10509</v>
      </c>
      <c r="B1152" s="25" t="s">
        <v>15337</v>
      </c>
      <c r="C1152" s="26" t="s">
        <v>14305</v>
      </c>
      <c r="D1152" s="27">
        <v>1182</v>
      </c>
      <c r="E1152" s="27">
        <v>2995</v>
      </c>
      <c r="F1152" s="28">
        <v>0.61</v>
      </c>
      <c r="G1152" s="25">
        <v>4.2</v>
      </c>
      <c r="H1152" s="29">
        <v>5178</v>
      </c>
      <c r="I1152" s="25" t="s">
        <v>10511</v>
      </c>
      <c r="J1152" s="25" t="s">
        <v>14026</v>
      </c>
      <c r="K1152" s="26" t="s">
        <v>10515</v>
      </c>
      <c r="L1152" s="26" t="s">
        <v>10516</v>
      </c>
      <c r="M1152" s="27">
        <f t="shared" si="51"/>
        <v>15508110</v>
      </c>
      <c r="N1152" s="30" t="str">
        <f t="shared" si="52"/>
        <v>&gt;₹500</v>
      </c>
      <c r="O1152" s="31">
        <f t="shared" si="53"/>
        <v>9.3780000000000001</v>
      </c>
    </row>
    <row r="1153" spans="1:15" x14ac:dyDescent="0.25">
      <c r="A1153" s="32" t="s">
        <v>10519</v>
      </c>
      <c r="B1153" s="33" t="s">
        <v>15338</v>
      </c>
      <c r="C1153" s="34" t="s">
        <v>14305</v>
      </c>
      <c r="D1153" s="35">
        <v>499</v>
      </c>
      <c r="E1153" s="35">
        <v>999</v>
      </c>
      <c r="F1153" s="36">
        <v>0.5</v>
      </c>
      <c r="G1153" s="33">
        <v>4.5999999999999996</v>
      </c>
      <c r="H1153" s="37">
        <v>79</v>
      </c>
      <c r="I1153" s="33" t="s">
        <v>10521</v>
      </c>
      <c r="J1153" s="33" t="s">
        <v>14027</v>
      </c>
      <c r="K1153" s="34" t="s">
        <v>10525</v>
      </c>
      <c r="L1153" s="34" t="s">
        <v>10526</v>
      </c>
      <c r="M1153" s="35">
        <f t="shared" si="51"/>
        <v>78921</v>
      </c>
      <c r="N1153" s="38" t="str">
        <f t="shared" si="52"/>
        <v>&gt;₹500</v>
      </c>
      <c r="O1153" s="39">
        <f t="shared" si="53"/>
        <v>4.6789999999999994</v>
      </c>
    </row>
    <row r="1154" spans="1:15" x14ac:dyDescent="0.25">
      <c r="A1154" s="24" t="s">
        <v>10529</v>
      </c>
      <c r="B1154" s="25" t="s">
        <v>15339</v>
      </c>
      <c r="C1154" s="26" t="s">
        <v>14305</v>
      </c>
      <c r="D1154" s="27">
        <v>8799</v>
      </c>
      <c r="E1154" s="27">
        <v>11995</v>
      </c>
      <c r="F1154" s="28">
        <v>0.27</v>
      </c>
      <c r="G1154" s="25">
        <v>4.0999999999999996</v>
      </c>
      <c r="H1154" s="29">
        <v>4157</v>
      </c>
      <c r="I1154" s="25" t="s">
        <v>10531</v>
      </c>
      <c r="J1154" s="25" t="s">
        <v>14028</v>
      </c>
      <c r="K1154" s="26" t="s">
        <v>10535</v>
      </c>
      <c r="L1154" s="26" t="s">
        <v>10536</v>
      </c>
      <c r="M1154" s="27">
        <f t="shared" ref="M1154:M1217" si="54">E1154 * H1154</f>
        <v>49863215</v>
      </c>
      <c r="N1154" s="30" t="str">
        <f t="shared" ref="N1154:N1217" si="55">IF(E1154&lt;200, "&lt;₹200", IF(E1154&lt;=500, "₹200–₹500", "&gt;₹500" ) )</f>
        <v>&gt;₹500</v>
      </c>
      <c r="O1154" s="31">
        <f t="shared" ref="O1154:O1217" si="56">G1154 + (H1154/1000)</f>
        <v>8.2569999999999997</v>
      </c>
    </row>
    <row r="1155" spans="1:15" x14ac:dyDescent="0.25">
      <c r="A1155" s="32" t="s">
        <v>10539</v>
      </c>
      <c r="B1155" s="33" t="s">
        <v>15340</v>
      </c>
      <c r="C1155" s="34" t="s">
        <v>14305</v>
      </c>
      <c r="D1155" s="35">
        <v>1529</v>
      </c>
      <c r="E1155" s="35">
        <v>2999</v>
      </c>
      <c r="F1155" s="36">
        <v>0.49</v>
      </c>
      <c r="G1155" s="33">
        <v>3.3</v>
      </c>
      <c r="H1155" s="37">
        <v>29</v>
      </c>
      <c r="I1155" s="33" t="s">
        <v>10541</v>
      </c>
      <c r="J1155" s="33" t="s">
        <v>14029</v>
      </c>
      <c r="K1155" s="34" t="s">
        <v>10545</v>
      </c>
      <c r="L1155" s="34" t="s">
        <v>10546</v>
      </c>
      <c r="M1155" s="35">
        <f t="shared" si="54"/>
        <v>86971</v>
      </c>
      <c r="N1155" s="38" t="str">
        <f t="shared" si="55"/>
        <v>&gt;₹500</v>
      </c>
      <c r="O1155" s="39">
        <f t="shared" si="56"/>
        <v>3.3289999999999997</v>
      </c>
    </row>
    <row r="1156" spans="1:15" x14ac:dyDescent="0.25">
      <c r="A1156" s="24" t="s">
        <v>10549</v>
      </c>
      <c r="B1156" s="25" t="s">
        <v>15341</v>
      </c>
      <c r="C1156" s="26" t="s">
        <v>14305</v>
      </c>
      <c r="D1156" s="27">
        <v>1199</v>
      </c>
      <c r="E1156" s="27">
        <v>1690</v>
      </c>
      <c r="F1156" s="28">
        <v>0.28999999999999998</v>
      </c>
      <c r="G1156" s="25">
        <v>4.2</v>
      </c>
      <c r="H1156" s="29">
        <v>4580</v>
      </c>
      <c r="I1156" s="25" t="s">
        <v>10551</v>
      </c>
      <c r="J1156" s="25" t="s">
        <v>14030</v>
      </c>
      <c r="K1156" s="26" t="s">
        <v>10555</v>
      </c>
      <c r="L1156" s="26" t="s">
        <v>10556</v>
      </c>
      <c r="M1156" s="27">
        <f t="shared" si="54"/>
        <v>7740200</v>
      </c>
      <c r="N1156" s="30" t="str">
        <f t="shared" si="55"/>
        <v>&gt;₹500</v>
      </c>
      <c r="O1156" s="31">
        <f t="shared" si="56"/>
        <v>8.7800000000000011</v>
      </c>
    </row>
    <row r="1157" spans="1:15" x14ac:dyDescent="0.25">
      <c r="A1157" s="32" t="s">
        <v>10559</v>
      </c>
      <c r="B1157" s="33" t="s">
        <v>15342</v>
      </c>
      <c r="C1157" s="34" t="s">
        <v>14305</v>
      </c>
      <c r="D1157" s="35">
        <v>1052</v>
      </c>
      <c r="E1157" s="35">
        <v>1790</v>
      </c>
      <c r="F1157" s="36">
        <v>0.41</v>
      </c>
      <c r="G1157" s="33">
        <v>4.3</v>
      </c>
      <c r="H1157" s="37">
        <v>1404</v>
      </c>
      <c r="I1157" s="33" t="s">
        <v>10561</v>
      </c>
      <c r="J1157" s="33" t="s">
        <v>14031</v>
      </c>
      <c r="K1157" s="34" t="s">
        <v>10565</v>
      </c>
      <c r="L1157" s="34" t="s">
        <v>10566</v>
      </c>
      <c r="M1157" s="35">
        <f t="shared" si="54"/>
        <v>2513160</v>
      </c>
      <c r="N1157" s="38" t="str">
        <f t="shared" si="55"/>
        <v>&gt;₹500</v>
      </c>
      <c r="O1157" s="39">
        <f t="shared" si="56"/>
        <v>5.7039999999999997</v>
      </c>
    </row>
    <row r="1158" spans="1:15" x14ac:dyDescent="0.25">
      <c r="A1158" s="24" t="s">
        <v>10569</v>
      </c>
      <c r="B1158" s="25" t="s">
        <v>15343</v>
      </c>
      <c r="C1158" s="26" t="s">
        <v>14305</v>
      </c>
      <c r="D1158" s="27">
        <v>6499</v>
      </c>
      <c r="E1158" s="27">
        <v>8995</v>
      </c>
      <c r="F1158" s="28">
        <v>0.28000000000000003</v>
      </c>
      <c r="G1158" s="25">
        <v>4.3</v>
      </c>
      <c r="H1158" s="29">
        <v>2810</v>
      </c>
      <c r="I1158" s="25" t="s">
        <v>10572</v>
      </c>
      <c r="J1158" s="25" t="s">
        <v>14032</v>
      </c>
      <c r="K1158" s="26" t="s">
        <v>10576</v>
      </c>
      <c r="L1158" s="26" t="s">
        <v>10577</v>
      </c>
      <c r="M1158" s="27">
        <f t="shared" si="54"/>
        <v>25275950</v>
      </c>
      <c r="N1158" s="30" t="str">
        <f t="shared" si="55"/>
        <v>&gt;₹500</v>
      </c>
      <c r="O1158" s="31">
        <f t="shared" si="56"/>
        <v>7.1099999999999994</v>
      </c>
    </row>
    <row r="1159" spans="1:15" x14ac:dyDescent="0.25">
      <c r="A1159" s="32" t="s">
        <v>10580</v>
      </c>
      <c r="B1159" s="33" t="s">
        <v>10581</v>
      </c>
      <c r="C1159" s="34" t="s">
        <v>14305</v>
      </c>
      <c r="D1159" s="35">
        <v>239</v>
      </c>
      <c r="E1159" s="35">
        <v>239</v>
      </c>
      <c r="F1159" s="36">
        <v>0</v>
      </c>
      <c r="G1159" s="33">
        <v>4.3</v>
      </c>
      <c r="H1159" s="37">
        <v>7</v>
      </c>
      <c r="I1159" s="33" t="s">
        <v>10582</v>
      </c>
      <c r="J1159" s="33" t="s">
        <v>14033</v>
      </c>
      <c r="K1159" s="34" t="s">
        <v>10586</v>
      </c>
      <c r="L1159" s="34" t="s">
        <v>10587</v>
      </c>
      <c r="M1159" s="35">
        <f t="shared" si="54"/>
        <v>1673</v>
      </c>
      <c r="N1159" s="38" t="str">
        <f t="shared" si="55"/>
        <v>₹200–₹500</v>
      </c>
      <c r="O1159" s="39">
        <f t="shared" si="56"/>
        <v>4.3069999999999995</v>
      </c>
    </row>
    <row r="1160" spans="1:15" x14ac:dyDescent="0.25">
      <c r="A1160" s="24" t="s">
        <v>10590</v>
      </c>
      <c r="B1160" s="25" t="s">
        <v>15344</v>
      </c>
      <c r="C1160" s="26" t="s">
        <v>14305</v>
      </c>
      <c r="D1160" s="27">
        <v>699</v>
      </c>
      <c r="E1160" s="27">
        <v>1599</v>
      </c>
      <c r="F1160" s="28">
        <v>0.56000000000000005</v>
      </c>
      <c r="G1160" s="25">
        <v>4.7</v>
      </c>
      <c r="H1160" s="29">
        <v>1729</v>
      </c>
      <c r="I1160" s="25" t="s">
        <v>10592</v>
      </c>
      <c r="J1160" s="25" t="s">
        <v>14034</v>
      </c>
      <c r="K1160" s="26" t="s">
        <v>10596</v>
      </c>
      <c r="L1160" s="26" t="s">
        <v>10597</v>
      </c>
      <c r="M1160" s="27">
        <f t="shared" si="54"/>
        <v>2764671</v>
      </c>
      <c r="N1160" s="30" t="str">
        <f t="shared" si="55"/>
        <v>&gt;₹500</v>
      </c>
      <c r="O1160" s="31">
        <f t="shared" si="56"/>
        <v>6.4290000000000003</v>
      </c>
    </row>
    <row r="1161" spans="1:15" x14ac:dyDescent="0.25">
      <c r="A1161" s="32" t="s">
        <v>10600</v>
      </c>
      <c r="B1161" s="33" t="s">
        <v>10601</v>
      </c>
      <c r="C1161" s="34" t="s">
        <v>14305</v>
      </c>
      <c r="D1161" s="35">
        <v>2599</v>
      </c>
      <c r="E1161" s="35">
        <v>4290</v>
      </c>
      <c r="F1161" s="36">
        <v>0.39</v>
      </c>
      <c r="G1161" s="33">
        <v>4.4000000000000004</v>
      </c>
      <c r="H1161" s="37">
        <v>2116</v>
      </c>
      <c r="I1161" s="33" t="s">
        <v>10603</v>
      </c>
      <c r="J1161" s="33" t="s">
        <v>14035</v>
      </c>
      <c r="K1161" s="34" t="s">
        <v>10607</v>
      </c>
      <c r="L1161" s="34" t="s">
        <v>10608</v>
      </c>
      <c r="M1161" s="35">
        <f t="shared" si="54"/>
        <v>9077640</v>
      </c>
      <c r="N1161" s="38" t="str">
        <f t="shared" si="55"/>
        <v>&gt;₹500</v>
      </c>
      <c r="O1161" s="39">
        <f t="shared" si="56"/>
        <v>6.516</v>
      </c>
    </row>
    <row r="1162" spans="1:15" x14ac:dyDescent="0.25">
      <c r="A1162" s="24" t="s">
        <v>10611</v>
      </c>
      <c r="B1162" s="25" t="s">
        <v>15345</v>
      </c>
      <c r="C1162" s="26" t="s">
        <v>14305</v>
      </c>
      <c r="D1162" s="27">
        <v>1547</v>
      </c>
      <c r="E1162" s="27">
        <v>2890</v>
      </c>
      <c r="F1162" s="28">
        <v>0.46</v>
      </c>
      <c r="G1162" s="25">
        <v>3.9</v>
      </c>
      <c r="H1162" s="29">
        <v>463</v>
      </c>
      <c r="I1162" s="25" t="s">
        <v>10613</v>
      </c>
      <c r="J1162" s="25" t="s">
        <v>14036</v>
      </c>
      <c r="K1162" s="26" t="s">
        <v>10617</v>
      </c>
      <c r="L1162" s="26" t="s">
        <v>10618</v>
      </c>
      <c r="M1162" s="27">
        <f t="shared" si="54"/>
        <v>1338070</v>
      </c>
      <c r="N1162" s="30" t="str">
        <f t="shared" si="55"/>
        <v>&gt;₹500</v>
      </c>
      <c r="O1162" s="31">
        <f t="shared" si="56"/>
        <v>4.3629999999999995</v>
      </c>
    </row>
    <row r="1163" spans="1:15" x14ac:dyDescent="0.25">
      <c r="A1163" s="32" t="s">
        <v>10621</v>
      </c>
      <c r="B1163" s="33" t="s">
        <v>15346</v>
      </c>
      <c r="C1163" s="34" t="s">
        <v>14305</v>
      </c>
      <c r="D1163" s="35">
        <v>499</v>
      </c>
      <c r="E1163" s="35">
        <v>1299</v>
      </c>
      <c r="F1163" s="36">
        <v>0.62</v>
      </c>
      <c r="G1163" s="33">
        <v>4.7</v>
      </c>
      <c r="H1163" s="37">
        <v>54</v>
      </c>
      <c r="I1163" s="33" t="s">
        <v>10623</v>
      </c>
      <c r="J1163" s="33" t="s">
        <v>14037</v>
      </c>
      <c r="K1163" s="34" t="s">
        <v>10627</v>
      </c>
      <c r="L1163" s="34" t="s">
        <v>10628</v>
      </c>
      <c r="M1163" s="35">
        <f t="shared" si="54"/>
        <v>70146</v>
      </c>
      <c r="N1163" s="38" t="str">
        <f t="shared" si="55"/>
        <v>&gt;₹500</v>
      </c>
      <c r="O1163" s="39">
        <f t="shared" si="56"/>
        <v>4.7540000000000004</v>
      </c>
    </row>
    <row r="1164" spans="1:15" x14ac:dyDescent="0.25">
      <c r="A1164" s="24" t="s">
        <v>10631</v>
      </c>
      <c r="B1164" s="25" t="s">
        <v>15347</v>
      </c>
      <c r="C1164" s="26" t="s">
        <v>14305</v>
      </c>
      <c r="D1164" s="27">
        <v>510</v>
      </c>
      <c r="E1164" s="27">
        <v>640</v>
      </c>
      <c r="F1164" s="28">
        <v>0.2</v>
      </c>
      <c r="G1164" s="25">
        <v>4.0999999999999996</v>
      </c>
      <c r="H1164" s="29">
        <v>7229</v>
      </c>
      <c r="I1164" s="25" t="s">
        <v>10633</v>
      </c>
      <c r="J1164" s="25" t="s">
        <v>14038</v>
      </c>
      <c r="K1164" s="26" t="s">
        <v>10637</v>
      </c>
      <c r="L1164" s="26" t="s">
        <v>10638</v>
      </c>
      <c r="M1164" s="27">
        <f t="shared" si="54"/>
        <v>4626560</v>
      </c>
      <c r="N1164" s="30" t="str">
        <f t="shared" si="55"/>
        <v>&gt;₹500</v>
      </c>
      <c r="O1164" s="31">
        <f t="shared" si="56"/>
        <v>11.329000000000001</v>
      </c>
    </row>
    <row r="1165" spans="1:15" x14ac:dyDescent="0.25">
      <c r="A1165" s="32" t="s">
        <v>10641</v>
      </c>
      <c r="B1165" s="33" t="s">
        <v>15348</v>
      </c>
      <c r="C1165" s="34" t="s">
        <v>14305</v>
      </c>
      <c r="D1165" s="35">
        <v>1899</v>
      </c>
      <c r="E1165" s="35">
        <v>3790</v>
      </c>
      <c r="F1165" s="36">
        <v>0.5</v>
      </c>
      <c r="G1165" s="33">
        <v>3.8</v>
      </c>
      <c r="H1165" s="37">
        <v>3842</v>
      </c>
      <c r="I1165" s="33" t="s">
        <v>10643</v>
      </c>
      <c r="J1165" s="33" t="s">
        <v>14039</v>
      </c>
      <c r="K1165" s="34" t="s">
        <v>10647</v>
      </c>
      <c r="L1165" s="34" t="s">
        <v>10648</v>
      </c>
      <c r="M1165" s="35">
        <f t="shared" si="54"/>
        <v>14561180</v>
      </c>
      <c r="N1165" s="38" t="str">
        <f t="shared" si="55"/>
        <v>&gt;₹500</v>
      </c>
      <c r="O1165" s="39">
        <f t="shared" si="56"/>
        <v>7.6419999999999995</v>
      </c>
    </row>
    <row r="1166" spans="1:15" x14ac:dyDescent="0.25">
      <c r="A1166" s="24" t="s">
        <v>10651</v>
      </c>
      <c r="B1166" s="25" t="s">
        <v>15349</v>
      </c>
      <c r="C1166" s="26" t="s">
        <v>14305</v>
      </c>
      <c r="D1166" s="27">
        <v>2599</v>
      </c>
      <c r="E1166" s="27">
        <v>4560</v>
      </c>
      <c r="F1166" s="28">
        <v>0.43</v>
      </c>
      <c r="G1166" s="25">
        <v>4.4000000000000004</v>
      </c>
      <c r="H1166" s="29">
        <v>646</v>
      </c>
      <c r="I1166" s="25" t="s">
        <v>10653</v>
      </c>
      <c r="J1166" s="25" t="s">
        <v>14040</v>
      </c>
      <c r="K1166" s="26" t="s">
        <v>10657</v>
      </c>
      <c r="L1166" s="26" t="s">
        <v>10658</v>
      </c>
      <c r="M1166" s="27">
        <f t="shared" si="54"/>
        <v>2945760</v>
      </c>
      <c r="N1166" s="30" t="str">
        <f t="shared" si="55"/>
        <v>&gt;₹500</v>
      </c>
      <c r="O1166" s="31">
        <f t="shared" si="56"/>
        <v>5.0460000000000003</v>
      </c>
    </row>
    <row r="1167" spans="1:15" x14ac:dyDescent="0.25">
      <c r="A1167" s="32" t="s">
        <v>10660</v>
      </c>
      <c r="B1167" s="33" t="s">
        <v>15350</v>
      </c>
      <c r="C1167" s="34" t="s">
        <v>14305</v>
      </c>
      <c r="D1167" s="35">
        <v>1199</v>
      </c>
      <c r="E1167" s="35">
        <v>3500</v>
      </c>
      <c r="F1167" s="36">
        <v>0.66</v>
      </c>
      <c r="G1167" s="33">
        <v>4.3</v>
      </c>
      <c r="H1167" s="37">
        <v>1802</v>
      </c>
      <c r="I1167" s="33" t="s">
        <v>10662</v>
      </c>
      <c r="J1167" s="33" t="s">
        <v>14041</v>
      </c>
      <c r="K1167" s="34" t="s">
        <v>10666</v>
      </c>
      <c r="L1167" s="34" t="s">
        <v>10667</v>
      </c>
      <c r="M1167" s="35">
        <f t="shared" si="54"/>
        <v>6307000</v>
      </c>
      <c r="N1167" s="38" t="str">
        <f t="shared" si="55"/>
        <v>&gt;₹500</v>
      </c>
      <c r="O1167" s="39">
        <f t="shared" si="56"/>
        <v>6.1020000000000003</v>
      </c>
    </row>
    <row r="1168" spans="1:15" x14ac:dyDescent="0.25">
      <c r="A1168" s="24" t="s">
        <v>10670</v>
      </c>
      <c r="B1168" s="25" t="s">
        <v>15351</v>
      </c>
      <c r="C1168" s="26" t="s">
        <v>14305</v>
      </c>
      <c r="D1168" s="27">
        <v>999</v>
      </c>
      <c r="E1168" s="27">
        <v>2600</v>
      </c>
      <c r="F1168" s="28">
        <v>0.62</v>
      </c>
      <c r="G1168" s="25">
        <v>3.4</v>
      </c>
      <c r="H1168" s="29">
        <v>252</v>
      </c>
      <c r="I1168" s="25" t="s">
        <v>10672</v>
      </c>
      <c r="J1168" s="25" t="s">
        <v>14042</v>
      </c>
      <c r="K1168" s="26" t="s">
        <v>10676</v>
      </c>
      <c r="L1168" s="26" t="s">
        <v>10677</v>
      </c>
      <c r="M1168" s="27">
        <f t="shared" si="54"/>
        <v>655200</v>
      </c>
      <c r="N1168" s="30" t="str">
        <f t="shared" si="55"/>
        <v>&gt;₹500</v>
      </c>
      <c r="O1168" s="31">
        <f t="shared" si="56"/>
        <v>3.6520000000000001</v>
      </c>
    </row>
    <row r="1169" spans="1:15" x14ac:dyDescent="0.25">
      <c r="A1169" s="32" t="s">
        <v>10680</v>
      </c>
      <c r="B1169" s="33" t="s">
        <v>15352</v>
      </c>
      <c r="C1169" s="34" t="s">
        <v>14305</v>
      </c>
      <c r="D1169" s="35">
        <v>1999</v>
      </c>
      <c r="E1169" s="35">
        <v>3300</v>
      </c>
      <c r="F1169" s="36">
        <v>0.39</v>
      </c>
      <c r="G1169" s="33">
        <v>4.2</v>
      </c>
      <c r="H1169" s="37">
        <v>780</v>
      </c>
      <c r="I1169" s="33" t="s">
        <v>10682</v>
      </c>
      <c r="J1169" s="33" t="s">
        <v>14043</v>
      </c>
      <c r="K1169" s="34" t="s">
        <v>10686</v>
      </c>
      <c r="L1169" s="34" t="s">
        <v>10687</v>
      </c>
      <c r="M1169" s="35">
        <f t="shared" si="54"/>
        <v>2574000</v>
      </c>
      <c r="N1169" s="38" t="str">
        <f t="shared" si="55"/>
        <v>&gt;₹500</v>
      </c>
      <c r="O1169" s="39">
        <f t="shared" si="56"/>
        <v>4.9800000000000004</v>
      </c>
    </row>
    <row r="1170" spans="1:15" x14ac:dyDescent="0.25">
      <c r="A1170" s="24" t="s">
        <v>10690</v>
      </c>
      <c r="B1170" s="25" t="s">
        <v>15353</v>
      </c>
      <c r="C1170" s="26" t="s">
        <v>14305</v>
      </c>
      <c r="D1170" s="27">
        <v>210</v>
      </c>
      <c r="E1170" s="27">
        <v>699</v>
      </c>
      <c r="F1170" s="28">
        <v>0.7</v>
      </c>
      <c r="G1170" s="25">
        <v>3.7</v>
      </c>
      <c r="H1170" s="29">
        <v>74</v>
      </c>
      <c r="I1170" s="25" t="s">
        <v>10692</v>
      </c>
      <c r="J1170" s="25" t="s">
        <v>14044</v>
      </c>
      <c r="K1170" s="26" t="s">
        <v>10696</v>
      </c>
      <c r="L1170" s="26" t="s">
        <v>10697</v>
      </c>
      <c r="M1170" s="27">
        <f t="shared" si="54"/>
        <v>51726</v>
      </c>
      <c r="N1170" s="30" t="str">
        <f t="shared" si="55"/>
        <v>&gt;₹500</v>
      </c>
      <c r="O1170" s="31">
        <f t="shared" si="56"/>
        <v>3.774</v>
      </c>
    </row>
    <row r="1171" spans="1:15" x14ac:dyDescent="0.25">
      <c r="A1171" s="32" t="s">
        <v>10700</v>
      </c>
      <c r="B1171" s="33" t="s">
        <v>10701</v>
      </c>
      <c r="C1171" s="34" t="s">
        <v>14305</v>
      </c>
      <c r="D1171" s="35">
        <v>14499</v>
      </c>
      <c r="E1171" s="35">
        <v>23559</v>
      </c>
      <c r="F1171" s="36">
        <v>0.38</v>
      </c>
      <c r="G1171" s="33">
        <v>4.3</v>
      </c>
      <c r="H1171" s="37">
        <v>2026</v>
      </c>
      <c r="I1171" s="33" t="s">
        <v>10702</v>
      </c>
      <c r="J1171" s="33" t="s">
        <v>14045</v>
      </c>
      <c r="K1171" s="34" t="s">
        <v>10706</v>
      </c>
      <c r="L1171" s="34" t="s">
        <v>10707</v>
      </c>
      <c r="M1171" s="35">
        <f t="shared" si="54"/>
        <v>47730534</v>
      </c>
      <c r="N1171" s="38" t="str">
        <f t="shared" si="55"/>
        <v>&gt;₹500</v>
      </c>
      <c r="O1171" s="39">
        <f t="shared" si="56"/>
        <v>6.3259999999999996</v>
      </c>
    </row>
    <row r="1172" spans="1:15" x14ac:dyDescent="0.25">
      <c r="A1172" s="24" t="s">
        <v>10710</v>
      </c>
      <c r="B1172" s="25" t="s">
        <v>10711</v>
      </c>
      <c r="C1172" s="26" t="s">
        <v>14305</v>
      </c>
      <c r="D1172" s="27">
        <v>950</v>
      </c>
      <c r="E1172" s="27">
        <v>1599</v>
      </c>
      <c r="F1172" s="28">
        <v>0.41</v>
      </c>
      <c r="G1172" s="25">
        <v>4.3</v>
      </c>
      <c r="H1172" s="29">
        <v>5911</v>
      </c>
      <c r="I1172" s="25" t="s">
        <v>10712</v>
      </c>
      <c r="J1172" s="25" t="s">
        <v>14046</v>
      </c>
      <c r="K1172" s="26" t="s">
        <v>10716</v>
      </c>
      <c r="L1172" s="26" t="s">
        <v>10717</v>
      </c>
      <c r="M1172" s="27">
        <f t="shared" si="54"/>
        <v>9451689</v>
      </c>
      <c r="N1172" s="30" t="str">
        <f t="shared" si="55"/>
        <v>&gt;₹500</v>
      </c>
      <c r="O1172" s="31">
        <f t="shared" si="56"/>
        <v>10.210999999999999</v>
      </c>
    </row>
    <row r="1173" spans="1:15" x14ac:dyDescent="0.25">
      <c r="A1173" s="32" t="s">
        <v>10720</v>
      </c>
      <c r="B1173" s="33" t="s">
        <v>15354</v>
      </c>
      <c r="C1173" s="34" t="s">
        <v>14305</v>
      </c>
      <c r="D1173" s="35">
        <v>7199</v>
      </c>
      <c r="E1173" s="35">
        <v>9995</v>
      </c>
      <c r="F1173" s="36">
        <v>0.28000000000000003</v>
      </c>
      <c r="G1173" s="33">
        <v>4.4000000000000004</v>
      </c>
      <c r="H1173" s="37">
        <v>1964</v>
      </c>
      <c r="I1173" s="33" t="s">
        <v>10722</v>
      </c>
      <c r="J1173" s="33" t="s">
        <v>14047</v>
      </c>
      <c r="K1173" s="34" t="s">
        <v>10726</v>
      </c>
      <c r="L1173" s="34" t="s">
        <v>10727</v>
      </c>
      <c r="M1173" s="35">
        <f t="shared" si="54"/>
        <v>19630180</v>
      </c>
      <c r="N1173" s="38" t="str">
        <f t="shared" si="55"/>
        <v>&gt;₹500</v>
      </c>
      <c r="O1173" s="39">
        <f t="shared" si="56"/>
        <v>6.3640000000000008</v>
      </c>
    </row>
    <row r="1174" spans="1:15" x14ac:dyDescent="0.25">
      <c r="A1174" s="24" t="s">
        <v>10730</v>
      </c>
      <c r="B1174" s="25" t="s">
        <v>15355</v>
      </c>
      <c r="C1174" s="26" t="s">
        <v>14305</v>
      </c>
      <c r="D1174" s="27">
        <v>2439</v>
      </c>
      <c r="E1174" s="27">
        <v>2545</v>
      </c>
      <c r="F1174" s="28">
        <v>0.04</v>
      </c>
      <c r="G1174" s="25">
        <v>4.0999999999999996</v>
      </c>
      <c r="H1174" s="29">
        <v>25</v>
      </c>
      <c r="I1174" s="25" t="s">
        <v>10732</v>
      </c>
      <c r="J1174" s="25" t="s">
        <v>14048</v>
      </c>
      <c r="K1174" s="26" t="s">
        <v>10736</v>
      </c>
      <c r="L1174" s="26" t="s">
        <v>10737</v>
      </c>
      <c r="M1174" s="27">
        <f t="shared" si="54"/>
        <v>63625</v>
      </c>
      <c r="N1174" s="30" t="str">
        <f t="shared" si="55"/>
        <v>&gt;₹500</v>
      </c>
      <c r="O1174" s="31">
        <f t="shared" si="56"/>
        <v>4.125</v>
      </c>
    </row>
    <row r="1175" spans="1:15" x14ac:dyDescent="0.25">
      <c r="A1175" s="32" t="s">
        <v>10740</v>
      </c>
      <c r="B1175" s="33" t="s">
        <v>15356</v>
      </c>
      <c r="C1175" s="34" t="s">
        <v>14305</v>
      </c>
      <c r="D1175" s="35">
        <v>7799</v>
      </c>
      <c r="E1175" s="35">
        <v>8995</v>
      </c>
      <c r="F1175" s="36">
        <v>0.13</v>
      </c>
      <c r="G1175" s="33">
        <v>4</v>
      </c>
      <c r="H1175" s="37">
        <v>3160</v>
      </c>
      <c r="I1175" s="33" t="s">
        <v>10742</v>
      </c>
      <c r="J1175" s="33" t="s">
        <v>14049</v>
      </c>
      <c r="K1175" s="34" t="s">
        <v>10746</v>
      </c>
      <c r="L1175" s="34" t="s">
        <v>10747</v>
      </c>
      <c r="M1175" s="35">
        <f t="shared" si="54"/>
        <v>28424200</v>
      </c>
      <c r="N1175" s="38" t="str">
        <f t="shared" si="55"/>
        <v>&gt;₹500</v>
      </c>
      <c r="O1175" s="39">
        <f t="shared" si="56"/>
        <v>7.16</v>
      </c>
    </row>
    <row r="1176" spans="1:15" x14ac:dyDescent="0.25">
      <c r="A1176" s="24" t="s">
        <v>10750</v>
      </c>
      <c r="B1176" s="25" t="s">
        <v>15357</v>
      </c>
      <c r="C1176" s="26" t="s">
        <v>14305</v>
      </c>
      <c r="D1176" s="27">
        <v>1599</v>
      </c>
      <c r="E1176" s="27">
        <v>1999</v>
      </c>
      <c r="F1176" s="28">
        <v>0.2</v>
      </c>
      <c r="G1176" s="25">
        <v>4.4000000000000004</v>
      </c>
      <c r="H1176" s="29">
        <v>1558</v>
      </c>
      <c r="I1176" s="25" t="s">
        <v>10752</v>
      </c>
      <c r="J1176" s="25" t="s">
        <v>14050</v>
      </c>
      <c r="K1176" s="26" t="s">
        <v>10756</v>
      </c>
      <c r="L1176" s="26" t="s">
        <v>10757</v>
      </c>
      <c r="M1176" s="27">
        <f t="shared" si="54"/>
        <v>3114442</v>
      </c>
      <c r="N1176" s="30" t="str">
        <f t="shared" si="55"/>
        <v>&gt;₹500</v>
      </c>
      <c r="O1176" s="31">
        <f t="shared" si="56"/>
        <v>5.9580000000000002</v>
      </c>
    </row>
    <row r="1177" spans="1:15" x14ac:dyDescent="0.25">
      <c r="A1177" s="32" t="s">
        <v>10760</v>
      </c>
      <c r="B1177" s="33" t="s">
        <v>15358</v>
      </c>
      <c r="C1177" s="34" t="s">
        <v>14305</v>
      </c>
      <c r="D1177" s="35">
        <v>2899</v>
      </c>
      <c r="E1177" s="35">
        <v>5500</v>
      </c>
      <c r="F1177" s="36">
        <v>0.47</v>
      </c>
      <c r="G1177" s="33">
        <v>3.8</v>
      </c>
      <c r="H1177" s="37">
        <v>8958</v>
      </c>
      <c r="I1177" s="33" t="s">
        <v>10762</v>
      </c>
      <c r="J1177" s="33" t="s">
        <v>14051</v>
      </c>
      <c r="K1177" s="34" t="s">
        <v>10766</v>
      </c>
      <c r="L1177" s="34" t="s">
        <v>10767</v>
      </c>
      <c r="M1177" s="35">
        <f t="shared" si="54"/>
        <v>49269000</v>
      </c>
      <c r="N1177" s="38" t="str">
        <f t="shared" si="55"/>
        <v>&gt;₹500</v>
      </c>
      <c r="O1177" s="39">
        <f t="shared" si="56"/>
        <v>12.757999999999999</v>
      </c>
    </row>
    <row r="1178" spans="1:15" x14ac:dyDescent="0.25">
      <c r="A1178" s="24" t="s">
        <v>10770</v>
      </c>
      <c r="B1178" s="25" t="s">
        <v>15359</v>
      </c>
      <c r="C1178" s="26" t="s">
        <v>14305</v>
      </c>
      <c r="D1178" s="27">
        <v>9799</v>
      </c>
      <c r="E1178" s="27">
        <v>12150</v>
      </c>
      <c r="F1178" s="28">
        <v>0.19</v>
      </c>
      <c r="G1178" s="25">
        <v>4.3</v>
      </c>
      <c r="H1178" s="29">
        <v>13251</v>
      </c>
      <c r="I1178" s="25" t="s">
        <v>13070</v>
      </c>
      <c r="J1178" s="25" t="s">
        <v>14052</v>
      </c>
      <c r="K1178" s="26" t="s">
        <v>10775</v>
      </c>
      <c r="L1178" s="26" t="s">
        <v>10776</v>
      </c>
      <c r="M1178" s="27">
        <f t="shared" si="54"/>
        <v>160999650</v>
      </c>
      <c r="N1178" s="30" t="str">
        <f t="shared" si="55"/>
        <v>&gt;₹500</v>
      </c>
      <c r="O1178" s="31">
        <f t="shared" si="56"/>
        <v>17.550999999999998</v>
      </c>
    </row>
    <row r="1179" spans="1:15" x14ac:dyDescent="0.25">
      <c r="A1179" s="32" t="s">
        <v>10779</v>
      </c>
      <c r="B1179" s="33" t="s">
        <v>15360</v>
      </c>
      <c r="C1179" s="34" t="s">
        <v>14305</v>
      </c>
      <c r="D1179" s="35">
        <v>3299</v>
      </c>
      <c r="E1179" s="35">
        <v>4995</v>
      </c>
      <c r="F1179" s="36">
        <v>0.34</v>
      </c>
      <c r="G1179" s="33">
        <v>3.8</v>
      </c>
      <c r="H1179" s="37">
        <v>1393</v>
      </c>
      <c r="I1179" s="33" t="s">
        <v>10781</v>
      </c>
      <c r="J1179" s="33" t="s">
        <v>14053</v>
      </c>
      <c r="K1179" s="34" t="s">
        <v>10785</v>
      </c>
      <c r="L1179" s="34" t="s">
        <v>10786</v>
      </c>
      <c r="M1179" s="35">
        <f t="shared" si="54"/>
        <v>6958035</v>
      </c>
      <c r="N1179" s="38" t="str">
        <f t="shared" si="55"/>
        <v>&gt;₹500</v>
      </c>
      <c r="O1179" s="39">
        <f t="shared" si="56"/>
        <v>5.1929999999999996</v>
      </c>
    </row>
    <row r="1180" spans="1:15" x14ac:dyDescent="0.25">
      <c r="A1180" s="24" t="s">
        <v>10789</v>
      </c>
      <c r="B1180" s="25" t="s">
        <v>15361</v>
      </c>
      <c r="C1180" s="26" t="s">
        <v>14305</v>
      </c>
      <c r="D1180" s="27">
        <v>669</v>
      </c>
      <c r="E1180" s="27">
        <v>1499</v>
      </c>
      <c r="F1180" s="28">
        <v>0.55000000000000004</v>
      </c>
      <c r="G1180" s="25">
        <v>2.2999999999999998</v>
      </c>
      <c r="H1180" s="29">
        <v>13</v>
      </c>
      <c r="I1180" s="25" t="s">
        <v>10791</v>
      </c>
      <c r="J1180" s="25" t="s">
        <v>14054</v>
      </c>
      <c r="K1180" s="26" t="s">
        <v>10795</v>
      </c>
      <c r="L1180" s="26" t="s">
        <v>10796</v>
      </c>
      <c r="M1180" s="27">
        <f t="shared" si="54"/>
        <v>19487</v>
      </c>
      <c r="N1180" s="30" t="str">
        <f t="shared" si="55"/>
        <v>&gt;₹500</v>
      </c>
      <c r="O1180" s="31">
        <f t="shared" si="56"/>
        <v>2.3129999999999997</v>
      </c>
    </row>
    <row r="1181" spans="1:15" x14ac:dyDescent="0.25">
      <c r="A1181" s="32" t="s">
        <v>10799</v>
      </c>
      <c r="B1181" s="33" t="s">
        <v>10800</v>
      </c>
      <c r="C1181" s="34" t="s">
        <v>14305</v>
      </c>
      <c r="D1181" s="35">
        <v>5890</v>
      </c>
      <c r="E1181" s="35">
        <v>7506</v>
      </c>
      <c r="F1181" s="36">
        <v>0.22</v>
      </c>
      <c r="G1181" s="33">
        <v>4.5</v>
      </c>
      <c r="H1181" s="37">
        <v>7241</v>
      </c>
      <c r="I1181" s="33" t="s">
        <v>10801</v>
      </c>
      <c r="J1181" s="33" t="s">
        <v>14055</v>
      </c>
      <c r="K1181" s="34" t="s">
        <v>10805</v>
      </c>
      <c r="L1181" s="34" t="s">
        <v>10806</v>
      </c>
      <c r="M1181" s="35">
        <f t="shared" si="54"/>
        <v>54350946</v>
      </c>
      <c r="N1181" s="38" t="str">
        <f t="shared" si="55"/>
        <v>&gt;₹500</v>
      </c>
      <c r="O1181" s="39">
        <f t="shared" si="56"/>
        <v>11.741</v>
      </c>
    </row>
    <row r="1182" spans="1:15" x14ac:dyDescent="0.25">
      <c r="A1182" s="24" t="s">
        <v>10809</v>
      </c>
      <c r="B1182" s="25" t="s">
        <v>15362</v>
      </c>
      <c r="C1182" s="26" t="s">
        <v>14305</v>
      </c>
      <c r="D1182" s="27">
        <v>9199</v>
      </c>
      <c r="E1182" s="27">
        <v>18000</v>
      </c>
      <c r="F1182" s="28">
        <v>0.49</v>
      </c>
      <c r="G1182" s="25">
        <v>4</v>
      </c>
      <c r="H1182" s="29">
        <v>16020</v>
      </c>
      <c r="I1182" s="25" t="s">
        <v>10811</v>
      </c>
      <c r="J1182" s="25" t="s">
        <v>14056</v>
      </c>
      <c r="K1182" s="26" t="s">
        <v>10815</v>
      </c>
      <c r="L1182" s="26" t="s">
        <v>10816</v>
      </c>
      <c r="M1182" s="27">
        <f t="shared" si="54"/>
        <v>288360000</v>
      </c>
      <c r="N1182" s="30" t="str">
        <f t="shared" si="55"/>
        <v>&gt;₹500</v>
      </c>
      <c r="O1182" s="31">
        <f t="shared" si="56"/>
        <v>20.02</v>
      </c>
    </row>
    <row r="1183" spans="1:15" x14ac:dyDescent="0.25">
      <c r="A1183" s="32" t="s">
        <v>10819</v>
      </c>
      <c r="B1183" s="33" t="s">
        <v>15363</v>
      </c>
      <c r="C1183" s="34" t="s">
        <v>14305</v>
      </c>
      <c r="D1183" s="35">
        <v>351</v>
      </c>
      <c r="E1183" s="35">
        <v>1099</v>
      </c>
      <c r="F1183" s="36">
        <v>0.68</v>
      </c>
      <c r="G1183" s="33">
        <v>3.7</v>
      </c>
      <c r="H1183" s="37">
        <v>1470</v>
      </c>
      <c r="I1183" s="33" t="s">
        <v>10821</v>
      </c>
      <c r="J1183" s="33" t="s">
        <v>14057</v>
      </c>
      <c r="K1183" s="34" t="s">
        <v>10825</v>
      </c>
      <c r="L1183" s="34" t="s">
        <v>10826</v>
      </c>
      <c r="M1183" s="35">
        <f t="shared" si="54"/>
        <v>1615530</v>
      </c>
      <c r="N1183" s="38" t="str">
        <f t="shared" si="55"/>
        <v>&gt;₹500</v>
      </c>
      <c r="O1183" s="39">
        <f t="shared" si="56"/>
        <v>5.17</v>
      </c>
    </row>
    <row r="1184" spans="1:15" x14ac:dyDescent="0.25">
      <c r="A1184" s="24" t="s">
        <v>10829</v>
      </c>
      <c r="B1184" s="25" t="s">
        <v>10830</v>
      </c>
      <c r="C1184" s="26" t="s">
        <v>14304</v>
      </c>
      <c r="D1184" s="27">
        <v>899</v>
      </c>
      <c r="E1184" s="27">
        <v>1900</v>
      </c>
      <c r="F1184" s="28">
        <v>0.53</v>
      </c>
      <c r="G1184" s="25">
        <v>4</v>
      </c>
      <c r="H1184" s="29">
        <v>3663</v>
      </c>
      <c r="I1184" s="25" t="s">
        <v>10832</v>
      </c>
      <c r="J1184" s="25" t="s">
        <v>14059</v>
      </c>
      <c r="K1184" s="26" t="s">
        <v>10836</v>
      </c>
      <c r="L1184" s="26" t="s">
        <v>10837</v>
      </c>
      <c r="M1184" s="27">
        <f t="shared" si="54"/>
        <v>6959700</v>
      </c>
      <c r="N1184" s="30" t="str">
        <f t="shared" si="55"/>
        <v>&gt;₹500</v>
      </c>
      <c r="O1184" s="31">
        <f t="shared" si="56"/>
        <v>7.6630000000000003</v>
      </c>
    </row>
    <row r="1185" spans="1:15" x14ac:dyDescent="0.25">
      <c r="A1185" s="32" t="s">
        <v>10840</v>
      </c>
      <c r="B1185" s="33" t="s">
        <v>15364</v>
      </c>
      <c r="C1185" s="34" t="s">
        <v>14305</v>
      </c>
      <c r="D1185" s="35">
        <v>1349</v>
      </c>
      <c r="E1185" s="35">
        <v>1850</v>
      </c>
      <c r="F1185" s="36">
        <v>0.27</v>
      </c>
      <c r="G1185" s="33">
        <v>4.4000000000000004</v>
      </c>
      <c r="H1185" s="37">
        <v>638</v>
      </c>
      <c r="I1185" s="33" t="s">
        <v>10842</v>
      </c>
      <c r="J1185" s="33" t="s">
        <v>14060</v>
      </c>
      <c r="K1185" s="34" t="s">
        <v>10846</v>
      </c>
      <c r="L1185" s="34" t="s">
        <v>10847</v>
      </c>
      <c r="M1185" s="35">
        <f t="shared" si="54"/>
        <v>1180300</v>
      </c>
      <c r="N1185" s="38" t="str">
        <f t="shared" si="55"/>
        <v>&gt;₹500</v>
      </c>
      <c r="O1185" s="39">
        <f t="shared" si="56"/>
        <v>5.0380000000000003</v>
      </c>
    </row>
    <row r="1186" spans="1:15" x14ac:dyDescent="0.25">
      <c r="A1186" s="24" t="s">
        <v>10850</v>
      </c>
      <c r="B1186" s="25" t="s">
        <v>15365</v>
      </c>
      <c r="C1186" s="26" t="s">
        <v>14305</v>
      </c>
      <c r="D1186" s="27">
        <v>6236</v>
      </c>
      <c r="E1186" s="27">
        <v>9999</v>
      </c>
      <c r="F1186" s="28">
        <v>0.38</v>
      </c>
      <c r="G1186" s="25">
        <v>4.0999999999999996</v>
      </c>
      <c r="H1186" s="29">
        <v>3552</v>
      </c>
      <c r="I1186" s="25" t="s">
        <v>10852</v>
      </c>
      <c r="J1186" s="25" t="s">
        <v>14061</v>
      </c>
      <c r="K1186" s="26" t="s">
        <v>10856</v>
      </c>
      <c r="L1186" s="26" t="s">
        <v>10857</v>
      </c>
      <c r="M1186" s="27">
        <f t="shared" si="54"/>
        <v>35516448</v>
      </c>
      <c r="N1186" s="30" t="str">
        <f t="shared" si="55"/>
        <v>&gt;₹500</v>
      </c>
      <c r="O1186" s="31">
        <f t="shared" si="56"/>
        <v>7.6519999999999992</v>
      </c>
    </row>
    <row r="1187" spans="1:15" x14ac:dyDescent="0.25">
      <c r="A1187" s="32" t="s">
        <v>10860</v>
      </c>
      <c r="B1187" s="33" t="s">
        <v>15366</v>
      </c>
      <c r="C1187" s="34" t="s">
        <v>14305</v>
      </c>
      <c r="D1187" s="35">
        <v>2742</v>
      </c>
      <c r="E1187" s="35">
        <v>3995</v>
      </c>
      <c r="F1187" s="36">
        <v>0.31</v>
      </c>
      <c r="G1187" s="33">
        <v>4.4000000000000004</v>
      </c>
      <c r="H1187" s="37">
        <v>11148</v>
      </c>
      <c r="I1187" s="33" t="s">
        <v>10862</v>
      </c>
      <c r="J1187" s="33" t="s">
        <v>14062</v>
      </c>
      <c r="K1187" s="34" t="s">
        <v>10866</v>
      </c>
      <c r="L1187" s="34" t="s">
        <v>10867</v>
      </c>
      <c r="M1187" s="35">
        <f t="shared" si="54"/>
        <v>44536260</v>
      </c>
      <c r="N1187" s="38" t="str">
        <f t="shared" si="55"/>
        <v>&gt;₹500</v>
      </c>
      <c r="O1187" s="39">
        <f t="shared" si="56"/>
        <v>15.548</v>
      </c>
    </row>
    <row r="1188" spans="1:15" x14ac:dyDescent="0.25">
      <c r="A1188" s="24" t="s">
        <v>10870</v>
      </c>
      <c r="B1188" s="25" t="s">
        <v>15367</v>
      </c>
      <c r="C1188" s="26" t="s">
        <v>14305</v>
      </c>
      <c r="D1188" s="27">
        <v>721</v>
      </c>
      <c r="E1188" s="27">
        <v>1499</v>
      </c>
      <c r="F1188" s="28">
        <v>0.52</v>
      </c>
      <c r="G1188" s="25">
        <v>3.1</v>
      </c>
      <c r="H1188" s="29">
        <v>2449</v>
      </c>
      <c r="I1188" s="25" t="s">
        <v>10872</v>
      </c>
      <c r="J1188" s="25" t="s">
        <v>14063</v>
      </c>
      <c r="K1188" s="26" t="s">
        <v>10876</v>
      </c>
      <c r="L1188" s="26" t="s">
        <v>10877</v>
      </c>
      <c r="M1188" s="27">
        <f t="shared" si="54"/>
        <v>3671051</v>
      </c>
      <c r="N1188" s="30" t="str">
        <f t="shared" si="55"/>
        <v>&gt;₹500</v>
      </c>
      <c r="O1188" s="31">
        <f t="shared" si="56"/>
        <v>5.5489999999999995</v>
      </c>
    </row>
    <row r="1189" spans="1:15" x14ac:dyDescent="0.25">
      <c r="A1189" s="32" t="s">
        <v>10880</v>
      </c>
      <c r="B1189" s="33" t="s">
        <v>15368</v>
      </c>
      <c r="C1189" s="34" t="s">
        <v>14305</v>
      </c>
      <c r="D1189" s="35">
        <v>2903</v>
      </c>
      <c r="E1189" s="35">
        <v>3295</v>
      </c>
      <c r="F1189" s="36">
        <v>0.12</v>
      </c>
      <c r="G1189" s="33">
        <v>4.3</v>
      </c>
      <c r="H1189" s="37">
        <v>2299</v>
      </c>
      <c r="I1189" s="33" t="s">
        <v>10882</v>
      </c>
      <c r="J1189" s="33" t="s">
        <v>14064</v>
      </c>
      <c r="K1189" s="34" t="s">
        <v>10886</v>
      </c>
      <c r="L1189" s="34" t="s">
        <v>10887</v>
      </c>
      <c r="M1189" s="35">
        <f t="shared" si="54"/>
        <v>7575205</v>
      </c>
      <c r="N1189" s="38" t="str">
        <f t="shared" si="55"/>
        <v>&gt;₹500</v>
      </c>
      <c r="O1189" s="39">
        <f t="shared" si="56"/>
        <v>6.5990000000000002</v>
      </c>
    </row>
    <row r="1190" spans="1:15" x14ac:dyDescent="0.25">
      <c r="A1190" s="24" t="s">
        <v>10890</v>
      </c>
      <c r="B1190" s="25" t="s">
        <v>15369</v>
      </c>
      <c r="C1190" s="26" t="s">
        <v>14305</v>
      </c>
      <c r="D1190" s="27">
        <v>1656</v>
      </c>
      <c r="E1190" s="27">
        <v>2695</v>
      </c>
      <c r="F1190" s="28">
        <v>0.39</v>
      </c>
      <c r="G1190" s="25">
        <v>4.4000000000000004</v>
      </c>
      <c r="H1190" s="29">
        <v>6027</v>
      </c>
      <c r="I1190" s="25" t="s">
        <v>10892</v>
      </c>
      <c r="J1190" s="25" t="s">
        <v>14065</v>
      </c>
      <c r="K1190" s="26" t="s">
        <v>10896</v>
      </c>
      <c r="L1190" s="26" t="s">
        <v>10897</v>
      </c>
      <c r="M1190" s="27">
        <f t="shared" si="54"/>
        <v>16242765</v>
      </c>
      <c r="N1190" s="30" t="str">
        <f t="shared" si="55"/>
        <v>&gt;₹500</v>
      </c>
      <c r="O1190" s="31">
        <f t="shared" si="56"/>
        <v>10.427</v>
      </c>
    </row>
    <row r="1191" spans="1:15" x14ac:dyDescent="0.25">
      <c r="A1191" s="32" t="s">
        <v>10900</v>
      </c>
      <c r="B1191" s="33" t="s">
        <v>10901</v>
      </c>
      <c r="C1191" s="34" t="s">
        <v>14305</v>
      </c>
      <c r="D1191" s="35">
        <v>1399</v>
      </c>
      <c r="E1191" s="35">
        <v>2290</v>
      </c>
      <c r="F1191" s="36">
        <v>0.39</v>
      </c>
      <c r="G1191" s="33">
        <v>4.4000000000000004</v>
      </c>
      <c r="H1191" s="37">
        <v>461</v>
      </c>
      <c r="I1191" s="33" t="s">
        <v>10902</v>
      </c>
      <c r="J1191" s="33" t="s">
        <v>14066</v>
      </c>
      <c r="K1191" s="34" t="s">
        <v>10906</v>
      </c>
      <c r="L1191" s="34" t="s">
        <v>10907</v>
      </c>
      <c r="M1191" s="35">
        <f t="shared" si="54"/>
        <v>1055690</v>
      </c>
      <c r="N1191" s="38" t="str">
        <f t="shared" si="55"/>
        <v>&gt;₹500</v>
      </c>
      <c r="O1191" s="39">
        <f t="shared" si="56"/>
        <v>4.8610000000000007</v>
      </c>
    </row>
    <row r="1192" spans="1:15" x14ac:dyDescent="0.25">
      <c r="A1192" s="24" t="s">
        <v>10910</v>
      </c>
      <c r="B1192" s="25" t="s">
        <v>15370</v>
      </c>
      <c r="C1192" s="26" t="s">
        <v>14305</v>
      </c>
      <c r="D1192" s="27">
        <v>2079</v>
      </c>
      <c r="E1192" s="27">
        <v>3099</v>
      </c>
      <c r="F1192" s="28">
        <v>0.33</v>
      </c>
      <c r="G1192" s="25">
        <v>4.0999999999999996</v>
      </c>
      <c r="H1192" s="29">
        <v>282</v>
      </c>
      <c r="I1192" s="25" t="s">
        <v>10912</v>
      </c>
      <c r="J1192" s="25" t="s">
        <v>14067</v>
      </c>
      <c r="K1192" s="26" t="s">
        <v>10916</v>
      </c>
      <c r="L1192" s="26" t="s">
        <v>10917</v>
      </c>
      <c r="M1192" s="27">
        <f t="shared" si="54"/>
        <v>873918</v>
      </c>
      <c r="N1192" s="30" t="str">
        <f t="shared" si="55"/>
        <v>&gt;₹500</v>
      </c>
      <c r="O1192" s="31">
        <f t="shared" si="56"/>
        <v>4.3819999999999997</v>
      </c>
    </row>
    <row r="1193" spans="1:15" x14ac:dyDescent="0.25">
      <c r="A1193" s="32" t="s">
        <v>10920</v>
      </c>
      <c r="B1193" s="33" t="s">
        <v>15371</v>
      </c>
      <c r="C1193" s="34" t="s">
        <v>14305</v>
      </c>
      <c r="D1193" s="35">
        <v>999</v>
      </c>
      <c r="E1193" s="35">
        <v>1075</v>
      </c>
      <c r="F1193" s="36">
        <v>7.0000000000000007E-2</v>
      </c>
      <c r="G1193" s="33">
        <v>4.0999999999999996</v>
      </c>
      <c r="H1193" s="37">
        <v>9275</v>
      </c>
      <c r="I1193" s="33" t="s">
        <v>10922</v>
      </c>
      <c r="J1193" s="33" t="s">
        <v>14068</v>
      </c>
      <c r="K1193" s="34" t="s">
        <v>10926</v>
      </c>
      <c r="L1193" s="34" t="s">
        <v>10927</v>
      </c>
      <c r="M1193" s="35">
        <f t="shared" si="54"/>
        <v>9970625</v>
      </c>
      <c r="N1193" s="38" t="str">
        <f t="shared" si="55"/>
        <v>&gt;₹500</v>
      </c>
      <c r="O1193" s="39">
        <f t="shared" si="56"/>
        <v>13.375</v>
      </c>
    </row>
    <row r="1194" spans="1:15" x14ac:dyDescent="0.25">
      <c r="A1194" s="24" t="s">
        <v>10930</v>
      </c>
      <c r="B1194" s="25" t="s">
        <v>15372</v>
      </c>
      <c r="C1194" s="26" t="s">
        <v>14305</v>
      </c>
      <c r="D1194" s="27">
        <v>3179</v>
      </c>
      <c r="E1194" s="27">
        <v>6999</v>
      </c>
      <c r="F1194" s="28">
        <v>0.55000000000000004</v>
      </c>
      <c r="G1194" s="25">
        <v>4</v>
      </c>
      <c r="H1194" s="29">
        <v>743</v>
      </c>
      <c r="I1194" s="25" t="s">
        <v>10932</v>
      </c>
      <c r="J1194" s="25" t="s">
        <v>14069</v>
      </c>
      <c r="K1194" s="26" t="s">
        <v>10936</v>
      </c>
      <c r="L1194" s="26" t="s">
        <v>10937</v>
      </c>
      <c r="M1194" s="27">
        <f t="shared" si="54"/>
        <v>5200257</v>
      </c>
      <c r="N1194" s="30" t="str">
        <f t="shared" si="55"/>
        <v>&gt;₹500</v>
      </c>
      <c r="O1194" s="31">
        <f t="shared" si="56"/>
        <v>4.7430000000000003</v>
      </c>
    </row>
    <row r="1195" spans="1:15" x14ac:dyDescent="0.25">
      <c r="A1195" s="32" t="s">
        <v>10940</v>
      </c>
      <c r="B1195" s="33" t="s">
        <v>15373</v>
      </c>
      <c r="C1195" s="34" t="s">
        <v>14305</v>
      </c>
      <c r="D1195" s="35">
        <v>1049</v>
      </c>
      <c r="E1195" s="35">
        <v>2499</v>
      </c>
      <c r="F1195" s="36">
        <v>0.57999999999999996</v>
      </c>
      <c r="G1195" s="33">
        <v>3.6</v>
      </c>
      <c r="H1195" s="37">
        <v>328</v>
      </c>
      <c r="I1195" s="33" t="s">
        <v>10942</v>
      </c>
      <c r="J1195" s="33" t="s">
        <v>14070</v>
      </c>
      <c r="K1195" s="34" t="s">
        <v>10946</v>
      </c>
      <c r="L1195" s="34" t="s">
        <v>10947</v>
      </c>
      <c r="M1195" s="35">
        <f t="shared" si="54"/>
        <v>819672</v>
      </c>
      <c r="N1195" s="38" t="str">
        <f t="shared" si="55"/>
        <v>&gt;₹500</v>
      </c>
      <c r="O1195" s="39">
        <f t="shared" si="56"/>
        <v>3.9279999999999999</v>
      </c>
    </row>
    <row r="1196" spans="1:15" x14ac:dyDescent="0.25">
      <c r="A1196" s="24" t="s">
        <v>10950</v>
      </c>
      <c r="B1196" s="25" t="s">
        <v>15374</v>
      </c>
      <c r="C1196" s="26" t="s">
        <v>14305</v>
      </c>
      <c r="D1196" s="27">
        <v>3599</v>
      </c>
      <c r="E1196" s="27">
        <v>7290</v>
      </c>
      <c r="F1196" s="28">
        <v>0.51</v>
      </c>
      <c r="G1196" s="25">
        <v>3.9</v>
      </c>
      <c r="H1196" s="29">
        <v>942</v>
      </c>
      <c r="I1196" s="25" t="s">
        <v>10952</v>
      </c>
      <c r="J1196" s="25" t="s">
        <v>14071</v>
      </c>
      <c r="K1196" s="26" t="s">
        <v>10956</v>
      </c>
      <c r="L1196" s="26" t="s">
        <v>10957</v>
      </c>
      <c r="M1196" s="27">
        <f t="shared" si="54"/>
        <v>6867180</v>
      </c>
      <c r="N1196" s="30" t="str">
        <f t="shared" si="55"/>
        <v>&gt;₹500</v>
      </c>
      <c r="O1196" s="31">
        <f t="shared" si="56"/>
        <v>4.8419999999999996</v>
      </c>
    </row>
    <row r="1197" spans="1:15" x14ac:dyDescent="0.25">
      <c r="A1197" s="32" t="s">
        <v>10960</v>
      </c>
      <c r="B1197" s="33" t="s">
        <v>15375</v>
      </c>
      <c r="C1197" s="34" t="s">
        <v>14305</v>
      </c>
      <c r="D1197" s="35">
        <v>4799</v>
      </c>
      <c r="E1197" s="35">
        <v>5795</v>
      </c>
      <c r="F1197" s="36">
        <v>0.17</v>
      </c>
      <c r="G1197" s="33">
        <v>3.9</v>
      </c>
      <c r="H1197" s="37">
        <v>3815</v>
      </c>
      <c r="I1197" s="33" t="s">
        <v>10963</v>
      </c>
      <c r="J1197" s="33" t="s">
        <v>14072</v>
      </c>
      <c r="K1197" s="34" t="s">
        <v>10967</v>
      </c>
      <c r="L1197" s="34" t="s">
        <v>10968</v>
      </c>
      <c r="M1197" s="35">
        <f t="shared" si="54"/>
        <v>22107925</v>
      </c>
      <c r="N1197" s="38" t="str">
        <f t="shared" si="55"/>
        <v>&gt;₹500</v>
      </c>
      <c r="O1197" s="39">
        <f t="shared" si="56"/>
        <v>7.7149999999999999</v>
      </c>
    </row>
    <row r="1198" spans="1:15" x14ac:dyDescent="0.25">
      <c r="A1198" s="24" t="s">
        <v>10971</v>
      </c>
      <c r="B1198" s="25" t="s">
        <v>15376</v>
      </c>
      <c r="C1198" s="26" t="s">
        <v>14305</v>
      </c>
      <c r="D1198" s="27">
        <v>1699</v>
      </c>
      <c r="E1198" s="27">
        <v>3398</v>
      </c>
      <c r="F1198" s="28">
        <v>0.5</v>
      </c>
      <c r="G1198" s="25">
        <v>3.8</v>
      </c>
      <c r="H1198" s="29">
        <v>7988</v>
      </c>
      <c r="I1198" s="25" t="s">
        <v>10973</v>
      </c>
      <c r="J1198" s="25" t="s">
        <v>14073</v>
      </c>
      <c r="K1198" s="26" t="s">
        <v>10977</v>
      </c>
      <c r="L1198" s="26" t="s">
        <v>10978</v>
      </c>
      <c r="M1198" s="27">
        <f t="shared" si="54"/>
        <v>27143224</v>
      </c>
      <c r="N1198" s="30" t="str">
        <f t="shared" si="55"/>
        <v>&gt;₹500</v>
      </c>
      <c r="O1198" s="31">
        <f t="shared" si="56"/>
        <v>11.788</v>
      </c>
    </row>
    <row r="1199" spans="1:15" x14ac:dyDescent="0.25">
      <c r="A1199" s="32" t="s">
        <v>10981</v>
      </c>
      <c r="B1199" s="33" t="s">
        <v>15377</v>
      </c>
      <c r="C1199" s="34" t="s">
        <v>14305</v>
      </c>
      <c r="D1199" s="35">
        <v>664</v>
      </c>
      <c r="E1199" s="35">
        <v>1490</v>
      </c>
      <c r="F1199" s="36">
        <v>0.55000000000000004</v>
      </c>
      <c r="G1199" s="33">
        <v>4.0999999999999996</v>
      </c>
      <c r="H1199" s="37">
        <v>925</v>
      </c>
      <c r="I1199" s="33" t="s">
        <v>10983</v>
      </c>
      <c r="J1199" s="33" t="s">
        <v>14074</v>
      </c>
      <c r="K1199" s="34" t="s">
        <v>10987</v>
      </c>
      <c r="L1199" s="34" t="s">
        <v>10988</v>
      </c>
      <c r="M1199" s="35">
        <f t="shared" si="54"/>
        <v>1378250</v>
      </c>
      <c r="N1199" s="38" t="str">
        <f t="shared" si="55"/>
        <v>&gt;₹500</v>
      </c>
      <c r="O1199" s="39">
        <f t="shared" si="56"/>
        <v>5.0249999999999995</v>
      </c>
    </row>
    <row r="1200" spans="1:15" x14ac:dyDescent="0.25">
      <c r="A1200" s="24" t="s">
        <v>10991</v>
      </c>
      <c r="B1200" s="25" t="s">
        <v>15378</v>
      </c>
      <c r="C1200" s="26" t="s">
        <v>14305</v>
      </c>
      <c r="D1200" s="27">
        <v>948</v>
      </c>
      <c r="E1200" s="27">
        <v>1620</v>
      </c>
      <c r="F1200" s="28">
        <v>0.41</v>
      </c>
      <c r="G1200" s="25">
        <v>4.0999999999999996</v>
      </c>
      <c r="H1200" s="29">
        <v>4370</v>
      </c>
      <c r="I1200" s="25" t="s">
        <v>10994</v>
      </c>
      <c r="J1200" s="25" t="s">
        <v>14075</v>
      </c>
      <c r="K1200" s="26" t="s">
        <v>10998</v>
      </c>
      <c r="L1200" s="26" t="s">
        <v>10999</v>
      </c>
      <c r="M1200" s="27">
        <f t="shared" si="54"/>
        <v>7079400</v>
      </c>
      <c r="N1200" s="30" t="str">
        <f t="shared" si="55"/>
        <v>&gt;₹500</v>
      </c>
      <c r="O1200" s="31">
        <f t="shared" si="56"/>
        <v>8.4699999999999989</v>
      </c>
    </row>
    <row r="1201" spans="1:15" x14ac:dyDescent="0.25">
      <c r="A1201" s="32" t="s">
        <v>11002</v>
      </c>
      <c r="B1201" s="33" t="s">
        <v>15379</v>
      </c>
      <c r="C1201" s="34" t="s">
        <v>14305</v>
      </c>
      <c r="D1201" s="35">
        <v>850</v>
      </c>
      <c r="E1201" s="35">
        <v>1000</v>
      </c>
      <c r="F1201" s="36">
        <v>0.15</v>
      </c>
      <c r="G1201" s="33">
        <v>4.0999999999999996</v>
      </c>
      <c r="H1201" s="37">
        <v>7619</v>
      </c>
      <c r="I1201" s="33" t="s">
        <v>11004</v>
      </c>
      <c r="J1201" s="33" t="s">
        <v>14076</v>
      </c>
      <c r="K1201" s="34" t="s">
        <v>11008</v>
      </c>
      <c r="L1201" s="34" t="s">
        <v>11009</v>
      </c>
      <c r="M1201" s="35">
        <f t="shared" si="54"/>
        <v>7619000</v>
      </c>
      <c r="N1201" s="38" t="str">
        <f t="shared" si="55"/>
        <v>&gt;₹500</v>
      </c>
      <c r="O1201" s="39">
        <f t="shared" si="56"/>
        <v>11.718999999999999</v>
      </c>
    </row>
    <row r="1202" spans="1:15" x14ac:dyDescent="0.25">
      <c r="A1202" s="24" t="s">
        <v>11012</v>
      </c>
      <c r="B1202" s="25" t="s">
        <v>11013</v>
      </c>
      <c r="C1202" s="26" t="s">
        <v>14305</v>
      </c>
      <c r="D1202" s="27">
        <v>600</v>
      </c>
      <c r="E1202" s="27">
        <v>640</v>
      </c>
      <c r="F1202" s="28">
        <v>0.06</v>
      </c>
      <c r="G1202" s="25">
        <v>3.8</v>
      </c>
      <c r="H1202" s="29">
        <v>2593</v>
      </c>
      <c r="I1202" s="25" t="s">
        <v>11014</v>
      </c>
      <c r="J1202" s="25" t="s">
        <v>14077</v>
      </c>
      <c r="K1202" s="26" t="s">
        <v>11018</v>
      </c>
      <c r="L1202" s="26" t="s">
        <v>11019</v>
      </c>
      <c r="M1202" s="27">
        <f t="shared" si="54"/>
        <v>1659520</v>
      </c>
      <c r="N1202" s="30" t="str">
        <f t="shared" si="55"/>
        <v>&gt;₹500</v>
      </c>
      <c r="O1202" s="31">
        <f t="shared" si="56"/>
        <v>6.3929999999999998</v>
      </c>
    </row>
    <row r="1203" spans="1:15" x14ac:dyDescent="0.25">
      <c r="A1203" s="32" t="s">
        <v>11022</v>
      </c>
      <c r="B1203" s="33" t="s">
        <v>15380</v>
      </c>
      <c r="C1203" s="34" t="s">
        <v>14305</v>
      </c>
      <c r="D1203" s="35">
        <v>3711</v>
      </c>
      <c r="E1203" s="35">
        <v>4495</v>
      </c>
      <c r="F1203" s="36">
        <v>0.17</v>
      </c>
      <c r="G1203" s="33">
        <v>4.3</v>
      </c>
      <c r="H1203" s="37">
        <v>356</v>
      </c>
      <c r="I1203" s="33" t="s">
        <v>11024</v>
      </c>
      <c r="J1203" s="33" t="s">
        <v>14078</v>
      </c>
      <c r="K1203" s="34" t="s">
        <v>11028</v>
      </c>
      <c r="L1203" s="34" t="s">
        <v>11029</v>
      </c>
      <c r="M1203" s="35">
        <f t="shared" si="54"/>
        <v>1600220</v>
      </c>
      <c r="N1203" s="38" t="str">
        <f t="shared" si="55"/>
        <v>&gt;₹500</v>
      </c>
      <c r="O1203" s="39">
        <f t="shared" si="56"/>
        <v>4.6559999999999997</v>
      </c>
    </row>
    <row r="1204" spans="1:15" x14ac:dyDescent="0.25">
      <c r="A1204" s="24" t="s">
        <v>11032</v>
      </c>
      <c r="B1204" s="25" t="s">
        <v>15381</v>
      </c>
      <c r="C1204" s="26" t="s">
        <v>14305</v>
      </c>
      <c r="D1204" s="27">
        <v>799</v>
      </c>
      <c r="E1204" s="27">
        <v>2999</v>
      </c>
      <c r="F1204" s="28">
        <v>0.73</v>
      </c>
      <c r="G1204" s="25">
        <v>4.5</v>
      </c>
      <c r="H1204" s="29">
        <v>63</v>
      </c>
      <c r="I1204" s="25" t="s">
        <v>11034</v>
      </c>
      <c r="J1204" s="25" t="s">
        <v>14079</v>
      </c>
      <c r="K1204" s="26" t="s">
        <v>11038</v>
      </c>
      <c r="L1204" s="26" t="s">
        <v>11039</v>
      </c>
      <c r="M1204" s="27">
        <f t="shared" si="54"/>
        <v>188937</v>
      </c>
      <c r="N1204" s="30" t="str">
        <f t="shared" si="55"/>
        <v>&gt;₹500</v>
      </c>
      <c r="O1204" s="31">
        <f t="shared" si="56"/>
        <v>4.5629999999999997</v>
      </c>
    </row>
    <row r="1205" spans="1:15" x14ac:dyDescent="0.25">
      <c r="A1205" s="32" t="s">
        <v>11042</v>
      </c>
      <c r="B1205" s="33" t="s">
        <v>15382</v>
      </c>
      <c r="C1205" s="34" t="s">
        <v>14305</v>
      </c>
      <c r="D1205" s="35">
        <v>980</v>
      </c>
      <c r="E1205" s="35">
        <v>980</v>
      </c>
      <c r="F1205" s="36">
        <v>0</v>
      </c>
      <c r="G1205" s="33">
        <v>4.2</v>
      </c>
      <c r="H1205" s="37">
        <v>4740</v>
      </c>
      <c r="I1205" s="33" t="s">
        <v>11044</v>
      </c>
      <c r="J1205" s="33" t="s">
        <v>14080</v>
      </c>
      <c r="K1205" s="34" t="s">
        <v>11048</v>
      </c>
      <c r="L1205" s="34" t="s">
        <v>11049</v>
      </c>
      <c r="M1205" s="35">
        <f t="shared" si="54"/>
        <v>4645200</v>
      </c>
      <c r="N1205" s="38" t="str">
        <f t="shared" si="55"/>
        <v>&gt;₹500</v>
      </c>
      <c r="O1205" s="39">
        <f t="shared" si="56"/>
        <v>8.9400000000000013</v>
      </c>
    </row>
    <row r="1206" spans="1:15" x14ac:dyDescent="0.25">
      <c r="A1206" s="24" t="s">
        <v>11052</v>
      </c>
      <c r="B1206" s="25" t="s">
        <v>15383</v>
      </c>
      <c r="C1206" s="26" t="s">
        <v>14305</v>
      </c>
      <c r="D1206" s="27">
        <v>351</v>
      </c>
      <c r="E1206" s="27">
        <v>899</v>
      </c>
      <c r="F1206" s="28">
        <v>0.61</v>
      </c>
      <c r="G1206" s="25">
        <v>3.9</v>
      </c>
      <c r="H1206" s="29">
        <v>296</v>
      </c>
      <c r="I1206" s="25" t="s">
        <v>11054</v>
      </c>
      <c r="J1206" s="25" t="s">
        <v>14081</v>
      </c>
      <c r="K1206" s="26" t="s">
        <v>11058</v>
      </c>
      <c r="L1206" s="26" t="s">
        <v>11059</v>
      </c>
      <c r="M1206" s="27">
        <f t="shared" si="54"/>
        <v>266104</v>
      </c>
      <c r="N1206" s="30" t="str">
        <f t="shared" si="55"/>
        <v>&gt;₹500</v>
      </c>
      <c r="O1206" s="31">
        <f t="shared" si="56"/>
        <v>4.1959999999999997</v>
      </c>
    </row>
    <row r="1207" spans="1:15" x14ac:dyDescent="0.25">
      <c r="A1207" s="32" t="s">
        <v>11062</v>
      </c>
      <c r="B1207" s="33" t="s">
        <v>15384</v>
      </c>
      <c r="C1207" s="34" t="s">
        <v>14305</v>
      </c>
      <c r="D1207" s="35">
        <v>229</v>
      </c>
      <c r="E1207" s="35">
        <v>499</v>
      </c>
      <c r="F1207" s="36">
        <v>0.54</v>
      </c>
      <c r="G1207" s="33">
        <v>3.5</v>
      </c>
      <c r="H1207" s="37">
        <v>185</v>
      </c>
      <c r="I1207" s="33" t="s">
        <v>11065</v>
      </c>
      <c r="J1207" s="33" t="s">
        <v>14082</v>
      </c>
      <c r="K1207" s="34" t="s">
        <v>11069</v>
      </c>
      <c r="L1207" s="34" t="s">
        <v>11070</v>
      </c>
      <c r="M1207" s="35">
        <f t="shared" si="54"/>
        <v>92315</v>
      </c>
      <c r="N1207" s="38" t="str">
        <f t="shared" si="55"/>
        <v>₹200–₹500</v>
      </c>
      <c r="O1207" s="39">
        <f t="shared" si="56"/>
        <v>3.6850000000000001</v>
      </c>
    </row>
    <row r="1208" spans="1:15" x14ac:dyDescent="0.25">
      <c r="A1208" s="24" t="s">
        <v>11073</v>
      </c>
      <c r="B1208" s="25" t="s">
        <v>15385</v>
      </c>
      <c r="C1208" s="26" t="s">
        <v>14305</v>
      </c>
      <c r="D1208" s="27">
        <v>3349</v>
      </c>
      <c r="E1208" s="27">
        <v>3995</v>
      </c>
      <c r="F1208" s="28">
        <v>0.16</v>
      </c>
      <c r="G1208" s="25">
        <v>4.3</v>
      </c>
      <c r="H1208" s="29">
        <v>1954</v>
      </c>
      <c r="I1208" s="25" t="s">
        <v>11075</v>
      </c>
      <c r="J1208" s="25" t="s">
        <v>14083</v>
      </c>
      <c r="K1208" s="26" t="s">
        <v>11079</v>
      </c>
      <c r="L1208" s="26" t="s">
        <v>11080</v>
      </c>
      <c r="M1208" s="27">
        <f t="shared" si="54"/>
        <v>7806230</v>
      </c>
      <c r="N1208" s="30" t="str">
        <f t="shared" si="55"/>
        <v>&gt;₹500</v>
      </c>
      <c r="O1208" s="31">
        <f t="shared" si="56"/>
        <v>6.2539999999999996</v>
      </c>
    </row>
    <row r="1209" spans="1:15" x14ac:dyDescent="0.25">
      <c r="A1209" s="32" t="s">
        <v>11083</v>
      </c>
      <c r="B1209" s="33" t="s">
        <v>15386</v>
      </c>
      <c r="C1209" s="34" t="s">
        <v>14305</v>
      </c>
      <c r="D1209" s="35">
        <v>5499</v>
      </c>
      <c r="E1209" s="35">
        <v>11500</v>
      </c>
      <c r="F1209" s="36">
        <v>0.52</v>
      </c>
      <c r="G1209" s="33">
        <v>3.9</v>
      </c>
      <c r="H1209" s="37">
        <v>959</v>
      </c>
      <c r="I1209" s="33" t="s">
        <v>11085</v>
      </c>
      <c r="J1209" s="33" t="s">
        <v>14084</v>
      </c>
      <c r="K1209" s="34" t="s">
        <v>11089</v>
      </c>
      <c r="L1209" s="34" t="s">
        <v>11090</v>
      </c>
      <c r="M1209" s="35">
        <f t="shared" si="54"/>
        <v>11028500</v>
      </c>
      <c r="N1209" s="38" t="str">
        <f t="shared" si="55"/>
        <v>&gt;₹500</v>
      </c>
      <c r="O1209" s="39">
        <f t="shared" si="56"/>
        <v>4.859</v>
      </c>
    </row>
    <row r="1210" spans="1:15" x14ac:dyDescent="0.25">
      <c r="A1210" s="24" t="s">
        <v>11093</v>
      </c>
      <c r="B1210" s="25" t="s">
        <v>15387</v>
      </c>
      <c r="C1210" s="26" t="s">
        <v>14305</v>
      </c>
      <c r="D1210" s="27">
        <v>299</v>
      </c>
      <c r="E1210" s="27">
        <v>499</v>
      </c>
      <c r="F1210" s="28">
        <v>0.4</v>
      </c>
      <c r="G1210" s="25">
        <v>3.9</v>
      </c>
      <c r="H1210" s="29">
        <v>1015</v>
      </c>
      <c r="I1210" s="25" t="s">
        <v>11095</v>
      </c>
      <c r="J1210" s="25" t="s">
        <v>14085</v>
      </c>
      <c r="K1210" s="26" t="s">
        <v>11099</v>
      </c>
      <c r="L1210" s="26" t="s">
        <v>11100</v>
      </c>
      <c r="M1210" s="27">
        <f t="shared" si="54"/>
        <v>506485</v>
      </c>
      <c r="N1210" s="30" t="str">
        <f t="shared" si="55"/>
        <v>₹200–₹500</v>
      </c>
      <c r="O1210" s="31">
        <f t="shared" si="56"/>
        <v>4.915</v>
      </c>
    </row>
    <row r="1211" spans="1:15" x14ac:dyDescent="0.25">
      <c r="A1211" s="32" t="s">
        <v>11103</v>
      </c>
      <c r="B1211" s="33" t="s">
        <v>15388</v>
      </c>
      <c r="C1211" s="34" t="s">
        <v>14305</v>
      </c>
      <c r="D1211" s="35">
        <v>2249</v>
      </c>
      <c r="E1211" s="35">
        <v>3550</v>
      </c>
      <c r="F1211" s="36">
        <v>0.37</v>
      </c>
      <c r="G1211" s="33">
        <v>4</v>
      </c>
      <c r="H1211" s="37">
        <v>3973</v>
      </c>
      <c r="I1211" s="33" t="s">
        <v>11106</v>
      </c>
      <c r="J1211" s="33" t="s">
        <v>14086</v>
      </c>
      <c r="K1211" s="34" t="s">
        <v>11110</v>
      </c>
      <c r="L1211" s="34" t="s">
        <v>11111</v>
      </c>
      <c r="M1211" s="35">
        <f t="shared" si="54"/>
        <v>14104150</v>
      </c>
      <c r="N1211" s="38" t="str">
        <f t="shared" si="55"/>
        <v>&gt;₹500</v>
      </c>
      <c r="O1211" s="39">
        <f t="shared" si="56"/>
        <v>7.9729999999999999</v>
      </c>
    </row>
    <row r="1212" spans="1:15" x14ac:dyDescent="0.25">
      <c r="A1212" s="24" t="s">
        <v>11114</v>
      </c>
      <c r="B1212" s="25" t="s">
        <v>15389</v>
      </c>
      <c r="C1212" s="26" t="s">
        <v>14305</v>
      </c>
      <c r="D1212" s="27">
        <v>699</v>
      </c>
      <c r="E1212" s="27">
        <v>1599</v>
      </c>
      <c r="F1212" s="28">
        <v>0.56000000000000005</v>
      </c>
      <c r="G1212" s="25">
        <v>4.7</v>
      </c>
      <c r="H1212" s="29">
        <v>2300</v>
      </c>
      <c r="I1212" s="25" t="s">
        <v>11116</v>
      </c>
      <c r="J1212" s="25" t="s">
        <v>14087</v>
      </c>
      <c r="K1212" s="26" t="s">
        <v>11120</v>
      </c>
      <c r="L1212" s="26" t="s">
        <v>11121</v>
      </c>
      <c r="M1212" s="27">
        <f t="shared" si="54"/>
        <v>3677700</v>
      </c>
      <c r="N1212" s="30" t="str">
        <f t="shared" si="55"/>
        <v>&gt;₹500</v>
      </c>
      <c r="O1212" s="31">
        <f t="shared" si="56"/>
        <v>7</v>
      </c>
    </row>
    <row r="1213" spans="1:15" x14ac:dyDescent="0.25">
      <c r="A1213" s="32" t="s">
        <v>11124</v>
      </c>
      <c r="B1213" s="33" t="s">
        <v>11125</v>
      </c>
      <c r="C1213" s="34" t="s">
        <v>14305</v>
      </c>
      <c r="D1213" s="35">
        <v>1235</v>
      </c>
      <c r="E1213" s="35">
        <v>1499</v>
      </c>
      <c r="F1213" s="36">
        <v>0.18</v>
      </c>
      <c r="G1213" s="33">
        <v>4.0999999999999996</v>
      </c>
      <c r="H1213" s="37">
        <v>203</v>
      </c>
      <c r="I1213" s="33" t="s">
        <v>11126</v>
      </c>
      <c r="J1213" s="33" t="s">
        <v>14088</v>
      </c>
      <c r="K1213" s="34" t="s">
        <v>11130</v>
      </c>
      <c r="L1213" s="34" t="s">
        <v>11131</v>
      </c>
      <c r="M1213" s="35">
        <f t="shared" si="54"/>
        <v>304297</v>
      </c>
      <c r="N1213" s="38" t="str">
        <f t="shared" si="55"/>
        <v>&gt;₹500</v>
      </c>
      <c r="O1213" s="39">
        <f t="shared" si="56"/>
        <v>4.3029999999999999</v>
      </c>
    </row>
    <row r="1214" spans="1:15" x14ac:dyDescent="0.25">
      <c r="A1214" s="24" t="s">
        <v>11134</v>
      </c>
      <c r="B1214" s="25" t="s">
        <v>15390</v>
      </c>
      <c r="C1214" s="26" t="s">
        <v>14305</v>
      </c>
      <c r="D1214" s="27">
        <v>1349</v>
      </c>
      <c r="E1214" s="27">
        <v>2999</v>
      </c>
      <c r="F1214" s="28">
        <v>0.55000000000000004</v>
      </c>
      <c r="G1214" s="25">
        <v>3.8</v>
      </c>
      <c r="H1214" s="29">
        <v>441</v>
      </c>
      <c r="I1214" s="25" t="s">
        <v>11136</v>
      </c>
      <c r="J1214" s="25" t="s">
        <v>14089</v>
      </c>
      <c r="K1214" s="26" t="s">
        <v>11140</v>
      </c>
      <c r="L1214" s="26" t="s">
        <v>11141</v>
      </c>
      <c r="M1214" s="27">
        <f t="shared" si="54"/>
        <v>1322559</v>
      </c>
      <c r="N1214" s="30" t="str">
        <f t="shared" si="55"/>
        <v>&gt;₹500</v>
      </c>
      <c r="O1214" s="31">
        <f t="shared" si="56"/>
        <v>4.2409999999999997</v>
      </c>
    </row>
    <row r="1215" spans="1:15" x14ac:dyDescent="0.25">
      <c r="A1215" s="32" t="s">
        <v>11144</v>
      </c>
      <c r="B1215" s="33" t="s">
        <v>15391</v>
      </c>
      <c r="C1215" s="34" t="s">
        <v>14305</v>
      </c>
      <c r="D1215" s="35">
        <v>6800</v>
      </c>
      <c r="E1215" s="35">
        <v>11500</v>
      </c>
      <c r="F1215" s="36">
        <v>0.41</v>
      </c>
      <c r="G1215" s="33">
        <v>4.0999999999999996</v>
      </c>
      <c r="H1215" s="37">
        <v>10308</v>
      </c>
      <c r="I1215" s="33" t="s">
        <v>11146</v>
      </c>
      <c r="J1215" s="33" t="s">
        <v>14090</v>
      </c>
      <c r="K1215" s="34" t="s">
        <v>11150</v>
      </c>
      <c r="L1215" s="34" t="s">
        <v>11151</v>
      </c>
      <c r="M1215" s="35">
        <f t="shared" si="54"/>
        <v>118542000</v>
      </c>
      <c r="N1215" s="38" t="str">
        <f t="shared" si="55"/>
        <v>&gt;₹500</v>
      </c>
      <c r="O1215" s="39">
        <f t="shared" si="56"/>
        <v>14.407999999999999</v>
      </c>
    </row>
    <row r="1216" spans="1:15" x14ac:dyDescent="0.25">
      <c r="A1216" s="24" t="s">
        <v>11154</v>
      </c>
      <c r="B1216" s="25" t="s">
        <v>15392</v>
      </c>
      <c r="C1216" s="26" t="s">
        <v>13507</v>
      </c>
      <c r="D1216" s="27">
        <v>2099</v>
      </c>
      <c r="E1216" s="27">
        <v>2499</v>
      </c>
      <c r="F1216" s="28">
        <v>0.16</v>
      </c>
      <c r="G1216" s="25"/>
      <c r="H1216" s="29">
        <v>992</v>
      </c>
      <c r="I1216" s="25" t="s">
        <v>11157</v>
      </c>
      <c r="J1216" s="25" t="s">
        <v>14091</v>
      </c>
      <c r="K1216" s="26" t="s">
        <v>11161</v>
      </c>
      <c r="L1216" s="26" t="s">
        <v>11162</v>
      </c>
      <c r="M1216" s="27">
        <f t="shared" si="54"/>
        <v>2479008</v>
      </c>
      <c r="N1216" s="30" t="str">
        <f t="shared" si="55"/>
        <v>&gt;₹500</v>
      </c>
      <c r="O1216" s="31">
        <f t="shared" si="56"/>
        <v>0.99199999999999999</v>
      </c>
    </row>
    <row r="1217" spans="1:15" x14ac:dyDescent="0.25">
      <c r="A1217" s="32" t="s">
        <v>11165</v>
      </c>
      <c r="B1217" s="33" t="s">
        <v>15393</v>
      </c>
      <c r="C1217" s="34" t="s">
        <v>14305</v>
      </c>
      <c r="D1217" s="35">
        <v>1699</v>
      </c>
      <c r="E1217" s="35">
        <v>1975</v>
      </c>
      <c r="F1217" s="36">
        <v>0.14000000000000001</v>
      </c>
      <c r="G1217" s="33">
        <v>4.0999999999999996</v>
      </c>
      <c r="H1217" s="37">
        <v>4716</v>
      </c>
      <c r="I1217" s="33" t="s">
        <v>11167</v>
      </c>
      <c r="J1217" s="33" t="s">
        <v>14092</v>
      </c>
      <c r="K1217" s="34" t="s">
        <v>11171</v>
      </c>
      <c r="L1217" s="34" t="s">
        <v>11172</v>
      </c>
      <c r="M1217" s="35">
        <f t="shared" si="54"/>
        <v>9314100</v>
      </c>
      <c r="N1217" s="38" t="str">
        <f t="shared" si="55"/>
        <v>&gt;₹500</v>
      </c>
      <c r="O1217" s="39">
        <f t="shared" si="56"/>
        <v>8.8159999999999989</v>
      </c>
    </row>
    <row r="1218" spans="1:15" x14ac:dyDescent="0.25">
      <c r="A1218" s="24" t="s">
        <v>11175</v>
      </c>
      <c r="B1218" s="25" t="s">
        <v>15394</v>
      </c>
      <c r="C1218" s="26" t="s">
        <v>14305</v>
      </c>
      <c r="D1218" s="27">
        <v>1069</v>
      </c>
      <c r="E1218" s="27">
        <v>1699</v>
      </c>
      <c r="F1218" s="28">
        <v>0.37</v>
      </c>
      <c r="G1218" s="25">
        <v>3.9</v>
      </c>
      <c r="H1218" s="29">
        <v>313</v>
      </c>
      <c r="I1218" s="25" t="s">
        <v>11177</v>
      </c>
      <c r="J1218" s="25" t="s">
        <v>14093</v>
      </c>
      <c r="K1218" s="26" t="s">
        <v>11181</v>
      </c>
      <c r="L1218" s="26" t="s">
        <v>11182</v>
      </c>
      <c r="M1218" s="27">
        <f t="shared" ref="M1218:M1281" si="57">E1218 * H1218</f>
        <v>531787</v>
      </c>
      <c r="N1218" s="30" t="str">
        <f t="shared" ref="N1218:N1281" si="58">IF(E1218&lt;200, "&lt;₹200", IF(E1218&lt;=500, "₹200–₹500", "&gt;₹500" ) )</f>
        <v>&gt;₹500</v>
      </c>
      <c r="O1218" s="31">
        <f t="shared" ref="O1218:O1281" si="59">G1218 + (H1218/1000)</f>
        <v>4.2130000000000001</v>
      </c>
    </row>
    <row r="1219" spans="1:15" x14ac:dyDescent="0.25">
      <c r="A1219" s="32" t="s">
        <v>11185</v>
      </c>
      <c r="B1219" s="33" t="s">
        <v>15395</v>
      </c>
      <c r="C1219" s="34" t="s">
        <v>14305</v>
      </c>
      <c r="D1219" s="35">
        <v>1349</v>
      </c>
      <c r="E1219" s="35">
        <v>2495</v>
      </c>
      <c r="F1219" s="36">
        <v>0.46</v>
      </c>
      <c r="G1219" s="33">
        <v>3.8</v>
      </c>
      <c r="H1219" s="37">
        <v>166</v>
      </c>
      <c r="I1219" s="33" t="s">
        <v>11187</v>
      </c>
      <c r="J1219" s="33" t="s">
        <v>14094</v>
      </c>
      <c r="K1219" s="34" t="s">
        <v>11191</v>
      </c>
      <c r="L1219" s="34" t="s">
        <v>11192</v>
      </c>
      <c r="M1219" s="35">
        <f t="shared" si="57"/>
        <v>414170</v>
      </c>
      <c r="N1219" s="38" t="str">
        <f t="shared" si="58"/>
        <v>&gt;₹500</v>
      </c>
      <c r="O1219" s="39">
        <f t="shared" si="59"/>
        <v>3.9659999999999997</v>
      </c>
    </row>
    <row r="1220" spans="1:15" x14ac:dyDescent="0.25">
      <c r="A1220" s="24" t="s">
        <v>11195</v>
      </c>
      <c r="B1220" s="25" t="s">
        <v>11196</v>
      </c>
      <c r="C1220" s="26" t="s">
        <v>14305</v>
      </c>
      <c r="D1220" s="27">
        <v>1499</v>
      </c>
      <c r="E1220" s="27">
        <v>3500</v>
      </c>
      <c r="F1220" s="28">
        <v>0.56999999999999995</v>
      </c>
      <c r="G1220" s="25">
        <v>4.0999999999999996</v>
      </c>
      <c r="H1220" s="29">
        <v>303</v>
      </c>
      <c r="I1220" s="25" t="s">
        <v>11197</v>
      </c>
      <c r="J1220" s="25" t="s">
        <v>14095</v>
      </c>
      <c r="K1220" s="26" t="s">
        <v>11201</v>
      </c>
      <c r="L1220" s="26" t="s">
        <v>11202</v>
      </c>
      <c r="M1220" s="27">
        <f t="shared" si="57"/>
        <v>1060500</v>
      </c>
      <c r="N1220" s="30" t="str">
        <f t="shared" si="58"/>
        <v>&gt;₹500</v>
      </c>
      <c r="O1220" s="31">
        <f t="shared" si="59"/>
        <v>4.4029999999999996</v>
      </c>
    </row>
    <row r="1221" spans="1:15" x14ac:dyDescent="0.25">
      <c r="A1221" s="32" t="s">
        <v>11205</v>
      </c>
      <c r="B1221" s="33" t="s">
        <v>15396</v>
      </c>
      <c r="C1221" s="34" t="s">
        <v>14305</v>
      </c>
      <c r="D1221" s="35">
        <v>2092</v>
      </c>
      <c r="E1221" s="35">
        <v>4600</v>
      </c>
      <c r="F1221" s="36">
        <v>0.55000000000000004</v>
      </c>
      <c r="G1221" s="33">
        <v>4.3</v>
      </c>
      <c r="H1221" s="37">
        <v>562</v>
      </c>
      <c r="I1221" s="33" t="s">
        <v>11207</v>
      </c>
      <c r="J1221" s="33" t="s">
        <v>14096</v>
      </c>
      <c r="K1221" s="34" t="s">
        <v>11211</v>
      </c>
      <c r="L1221" s="34" t="s">
        <v>11212</v>
      </c>
      <c r="M1221" s="35">
        <f t="shared" si="57"/>
        <v>2585200</v>
      </c>
      <c r="N1221" s="38" t="str">
        <f t="shared" si="58"/>
        <v>&gt;₹500</v>
      </c>
      <c r="O1221" s="39">
        <f t="shared" si="59"/>
        <v>4.8620000000000001</v>
      </c>
    </row>
    <row r="1222" spans="1:15" x14ac:dyDescent="0.25">
      <c r="A1222" s="24" t="s">
        <v>11215</v>
      </c>
      <c r="B1222" s="25" t="s">
        <v>15397</v>
      </c>
      <c r="C1222" s="26" t="s">
        <v>14305</v>
      </c>
      <c r="D1222" s="27">
        <v>3859</v>
      </c>
      <c r="E1222" s="27">
        <v>10295</v>
      </c>
      <c r="F1222" s="28">
        <v>0.63</v>
      </c>
      <c r="G1222" s="25">
        <v>3.9</v>
      </c>
      <c r="H1222" s="29">
        <v>8095</v>
      </c>
      <c r="I1222" s="25" t="s">
        <v>11217</v>
      </c>
      <c r="J1222" s="25" t="s">
        <v>14097</v>
      </c>
      <c r="K1222" s="26" t="s">
        <v>11221</v>
      </c>
      <c r="L1222" s="26" t="s">
        <v>11222</v>
      </c>
      <c r="M1222" s="27">
        <f t="shared" si="57"/>
        <v>83338025</v>
      </c>
      <c r="N1222" s="30" t="str">
        <f t="shared" si="58"/>
        <v>&gt;₹500</v>
      </c>
      <c r="O1222" s="31">
        <f t="shared" si="59"/>
        <v>11.995000000000001</v>
      </c>
    </row>
    <row r="1223" spans="1:15" x14ac:dyDescent="0.25">
      <c r="A1223" s="32" t="s">
        <v>11225</v>
      </c>
      <c r="B1223" s="33" t="s">
        <v>15398</v>
      </c>
      <c r="C1223" s="34" t="s">
        <v>14305</v>
      </c>
      <c r="D1223" s="35">
        <v>499</v>
      </c>
      <c r="E1223" s="35">
        <v>2199</v>
      </c>
      <c r="F1223" s="36">
        <v>0.77</v>
      </c>
      <c r="G1223" s="33">
        <v>2.8</v>
      </c>
      <c r="H1223" s="37">
        <v>109</v>
      </c>
      <c r="I1223" s="33" t="s">
        <v>11227</v>
      </c>
      <c r="J1223" s="33" t="s">
        <v>14098</v>
      </c>
      <c r="K1223" s="34" t="s">
        <v>11231</v>
      </c>
      <c r="L1223" s="34" t="s">
        <v>11232</v>
      </c>
      <c r="M1223" s="35">
        <f t="shared" si="57"/>
        <v>239691</v>
      </c>
      <c r="N1223" s="38" t="str">
        <f t="shared" si="58"/>
        <v>&gt;₹500</v>
      </c>
      <c r="O1223" s="39">
        <f t="shared" si="59"/>
        <v>2.9089999999999998</v>
      </c>
    </row>
    <row r="1224" spans="1:15" x14ac:dyDescent="0.25">
      <c r="A1224" s="24" t="s">
        <v>11235</v>
      </c>
      <c r="B1224" s="25" t="s">
        <v>15399</v>
      </c>
      <c r="C1224" s="26" t="s">
        <v>14305</v>
      </c>
      <c r="D1224" s="27">
        <v>1804</v>
      </c>
      <c r="E1224" s="27">
        <v>2380</v>
      </c>
      <c r="F1224" s="28">
        <v>0.24</v>
      </c>
      <c r="G1224" s="25">
        <v>4</v>
      </c>
      <c r="H1224" s="29">
        <v>15382</v>
      </c>
      <c r="I1224" s="25" t="s">
        <v>11237</v>
      </c>
      <c r="J1224" s="25" t="s">
        <v>14099</v>
      </c>
      <c r="K1224" s="26" t="s">
        <v>11241</v>
      </c>
      <c r="L1224" s="26" t="s">
        <v>11242</v>
      </c>
      <c r="M1224" s="27">
        <f t="shared" si="57"/>
        <v>36609160</v>
      </c>
      <c r="N1224" s="30" t="str">
        <f t="shared" si="58"/>
        <v>&gt;₹500</v>
      </c>
      <c r="O1224" s="31">
        <f t="shared" si="59"/>
        <v>19.381999999999998</v>
      </c>
    </row>
    <row r="1225" spans="1:15" x14ac:dyDescent="0.25">
      <c r="A1225" s="32" t="s">
        <v>11245</v>
      </c>
      <c r="B1225" s="33" t="s">
        <v>15400</v>
      </c>
      <c r="C1225" s="34" t="s">
        <v>14305</v>
      </c>
      <c r="D1225" s="35">
        <v>6525</v>
      </c>
      <c r="E1225" s="35">
        <v>8820</v>
      </c>
      <c r="F1225" s="36">
        <v>0.26</v>
      </c>
      <c r="G1225" s="33">
        <v>4.5</v>
      </c>
      <c r="H1225" s="37">
        <v>5137</v>
      </c>
      <c r="I1225" s="33" t="s">
        <v>11247</v>
      </c>
      <c r="J1225" s="33" t="s">
        <v>14100</v>
      </c>
      <c r="K1225" s="34" t="s">
        <v>11251</v>
      </c>
      <c r="L1225" s="34" t="s">
        <v>11252</v>
      </c>
      <c r="M1225" s="35">
        <f t="shared" si="57"/>
        <v>45308340</v>
      </c>
      <c r="N1225" s="38" t="str">
        <f t="shared" si="58"/>
        <v>&gt;₹500</v>
      </c>
      <c r="O1225" s="39">
        <f t="shared" si="59"/>
        <v>9.6370000000000005</v>
      </c>
    </row>
    <row r="1226" spans="1:15" x14ac:dyDescent="0.25">
      <c r="A1226" s="24" t="s">
        <v>11255</v>
      </c>
      <c r="B1226" s="25" t="s">
        <v>15401</v>
      </c>
      <c r="C1226" s="26" t="s">
        <v>14305</v>
      </c>
      <c r="D1226" s="27">
        <v>4999</v>
      </c>
      <c r="E1226" s="27">
        <v>24999</v>
      </c>
      <c r="F1226" s="28">
        <v>0.8</v>
      </c>
      <c r="G1226" s="25">
        <v>4.5999999999999996</v>
      </c>
      <c r="H1226" s="29">
        <v>124</v>
      </c>
      <c r="I1226" s="25" t="s">
        <v>11257</v>
      </c>
      <c r="J1226" s="25" t="s">
        <v>14101</v>
      </c>
      <c r="K1226" s="26" t="s">
        <v>11261</v>
      </c>
      <c r="L1226" s="26" t="s">
        <v>11262</v>
      </c>
      <c r="M1226" s="27">
        <f t="shared" si="57"/>
        <v>3099876</v>
      </c>
      <c r="N1226" s="30" t="str">
        <f t="shared" si="58"/>
        <v>&gt;₹500</v>
      </c>
      <c r="O1226" s="31">
        <f t="shared" si="59"/>
        <v>4.7239999999999993</v>
      </c>
    </row>
    <row r="1227" spans="1:15" x14ac:dyDescent="0.25">
      <c r="A1227" s="32" t="s">
        <v>11265</v>
      </c>
      <c r="B1227" s="33" t="s">
        <v>15402</v>
      </c>
      <c r="C1227" s="34" t="s">
        <v>14305</v>
      </c>
      <c r="D1227" s="35">
        <v>1189</v>
      </c>
      <c r="E1227" s="35">
        <v>2400</v>
      </c>
      <c r="F1227" s="36">
        <v>0.5</v>
      </c>
      <c r="G1227" s="33">
        <v>4.0999999999999996</v>
      </c>
      <c r="H1227" s="37">
        <v>618</v>
      </c>
      <c r="I1227" s="33" t="s">
        <v>11267</v>
      </c>
      <c r="J1227" s="33" t="s">
        <v>14102</v>
      </c>
      <c r="K1227" s="34" t="s">
        <v>11271</v>
      </c>
      <c r="L1227" s="34" t="s">
        <v>11272</v>
      </c>
      <c r="M1227" s="35">
        <f t="shared" si="57"/>
        <v>1483200</v>
      </c>
      <c r="N1227" s="38" t="str">
        <f t="shared" si="58"/>
        <v>&gt;₹500</v>
      </c>
      <c r="O1227" s="39">
        <f t="shared" si="59"/>
        <v>4.718</v>
      </c>
    </row>
    <row r="1228" spans="1:15" x14ac:dyDescent="0.25">
      <c r="A1228" s="24" t="s">
        <v>11275</v>
      </c>
      <c r="B1228" s="25" t="s">
        <v>15403</v>
      </c>
      <c r="C1228" s="26" t="s">
        <v>14305</v>
      </c>
      <c r="D1228" s="27">
        <v>2590</v>
      </c>
      <c r="E1228" s="27">
        <v>4200</v>
      </c>
      <c r="F1228" s="28">
        <v>0.38</v>
      </c>
      <c r="G1228" s="25">
        <v>4.0999999999999996</v>
      </c>
      <c r="H1228" s="29">
        <v>63</v>
      </c>
      <c r="I1228" s="25" t="s">
        <v>11277</v>
      </c>
      <c r="J1228" s="25" t="s">
        <v>14103</v>
      </c>
      <c r="K1228" s="26" t="s">
        <v>11281</v>
      </c>
      <c r="L1228" s="26" t="s">
        <v>11282</v>
      </c>
      <c r="M1228" s="27">
        <f t="shared" si="57"/>
        <v>264600</v>
      </c>
      <c r="N1228" s="30" t="str">
        <f t="shared" si="58"/>
        <v>&gt;₹500</v>
      </c>
      <c r="O1228" s="31">
        <f t="shared" si="59"/>
        <v>4.1629999999999994</v>
      </c>
    </row>
    <row r="1229" spans="1:15" x14ac:dyDescent="0.25">
      <c r="A1229" s="32" t="s">
        <v>11285</v>
      </c>
      <c r="B1229" s="33" t="s">
        <v>15404</v>
      </c>
      <c r="C1229" s="34" t="s">
        <v>14305</v>
      </c>
      <c r="D1229" s="35">
        <v>899</v>
      </c>
      <c r="E1229" s="35">
        <v>1599</v>
      </c>
      <c r="F1229" s="36">
        <v>0.44</v>
      </c>
      <c r="G1229" s="33">
        <v>3.4</v>
      </c>
      <c r="H1229" s="37">
        <v>15</v>
      </c>
      <c r="I1229" s="33" t="s">
        <v>11287</v>
      </c>
      <c r="J1229" s="33" t="s">
        <v>14104</v>
      </c>
      <c r="K1229" s="34" t="s">
        <v>11291</v>
      </c>
      <c r="L1229" s="34" t="s">
        <v>11292</v>
      </c>
      <c r="M1229" s="35">
        <f t="shared" si="57"/>
        <v>23985</v>
      </c>
      <c r="N1229" s="38" t="str">
        <f t="shared" si="58"/>
        <v>&gt;₹500</v>
      </c>
      <c r="O1229" s="39">
        <f t="shared" si="59"/>
        <v>3.415</v>
      </c>
    </row>
    <row r="1230" spans="1:15" x14ac:dyDescent="0.25">
      <c r="A1230" s="24" t="s">
        <v>11295</v>
      </c>
      <c r="B1230" s="25" t="s">
        <v>15405</v>
      </c>
      <c r="C1230" s="26" t="s">
        <v>14305</v>
      </c>
      <c r="D1230" s="27">
        <v>998</v>
      </c>
      <c r="E1230" s="27">
        <v>2999</v>
      </c>
      <c r="F1230" s="28">
        <v>0.67</v>
      </c>
      <c r="G1230" s="25">
        <v>4.5999999999999996</v>
      </c>
      <c r="H1230" s="29">
        <v>9</v>
      </c>
      <c r="I1230" s="25" t="s">
        <v>11297</v>
      </c>
      <c r="J1230" s="25" t="s">
        <v>14105</v>
      </c>
      <c r="K1230" s="26" t="s">
        <v>11301</v>
      </c>
      <c r="L1230" s="26" t="s">
        <v>11302</v>
      </c>
      <c r="M1230" s="27">
        <f t="shared" si="57"/>
        <v>26991</v>
      </c>
      <c r="N1230" s="30" t="str">
        <f t="shared" si="58"/>
        <v>&gt;₹500</v>
      </c>
      <c r="O1230" s="31">
        <f t="shared" si="59"/>
        <v>4.609</v>
      </c>
    </row>
    <row r="1231" spans="1:15" x14ac:dyDescent="0.25">
      <c r="A1231" s="32" t="s">
        <v>11305</v>
      </c>
      <c r="B1231" s="33" t="s">
        <v>15406</v>
      </c>
      <c r="C1231" s="34" t="s">
        <v>14305</v>
      </c>
      <c r="D1231" s="35">
        <v>998.06</v>
      </c>
      <c r="E1231" s="35">
        <v>1282</v>
      </c>
      <c r="F1231" s="36">
        <v>0.22</v>
      </c>
      <c r="G1231" s="33">
        <v>4.2</v>
      </c>
      <c r="H1231" s="37">
        <v>7274</v>
      </c>
      <c r="I1231" s="33" t="s">
        <v>11307</v>
      </c>
      <c r="J1231" s="33" t="s">
        <v>14106</v>
      </c>
      <c r="K1231" s="34" t="s">
        <v>11311</v>
      </c>
      <c r="L1231" s="34" t="s">
        <v>11312</v>
      </c>
      <c r="M1231" s="35">
        <f t="shared" si="57"/>
        <v>9325268</v>
      </c>
      <c r="N1231" s="38" t="str">
        <f t="shared" si="58"/>
        <v>&gt;₹500</v>
      </c>
      <c r="O1231" s="39">
        <f t="shared" si="59"/>
        <v>11.474</v>
      </c>
    </row>
    <row r="1232" spans="1:15" x14ac:dyDescent="0.25">
      <c r="A1232" s="24" t="s">
        <v>11315</v>
      </c>
      <c r="B1232" s="25" t="s">
        <v>15407</v>
      </c>
      <c r="C1232" s="26" t="s">
        <v>14305</v>
      </c>
      <c r="D1232" s="27">
        <v>1099</v>
      </c>
      <c r="E1232" s="27">
        <v>1990</v>
      </c>
      <c r="F1232" s="28">
        <v>0.45</v>
      </c>
      <c r="G1232" s="25">
        <v>3.9</v>
      </c>
      <c r="H1232" s="29">
        <v>5911</v>
      </c>
      <c r="I1232" s="25" t="s">
        <v>11317</v>
      </c>
      <c r="J1232" s="25" t="s">
        <v>14107</v>
      </c>
      <c r="K1232" s="26" t="s">
        <v>11321</v>
      </c>
      <c r="L1232" s="26" t="s">
        <v>11322</v>
      </c>
      <c r="M1232" s="27">
        <f t="shared" si="57"/>
        <v>11762890</v>
      </c>
      <c r="N1232" s="30" t="str">
        <f t="shared" si="58"/>
        <v>&gt;₹500</v>
      </c>
      <c r="O1232" s="31">
        <f t="shared" si="59"/>
        <v>9.8109999999999999</v>
      </c>
    </row>
    <row r="1233" spans="1:15" x14ac:dyDescent="0.25">
      <c r="A1233" s="32" t="s">
        <v>11325</v>
      </c>
      <c r="B1233" s="33" t="s">
        <v>15408</v>
      </c>
      <c r="C1233" s="34" t="s">
        <v>14305</v>
      </c>
      <c r="D1233" s="35">
        <v>5999</v>
      </c>
      <c r="E1233" s="35">
        <v>9999</v>
      </c>
      <c r="F1233" s="36">
        <v>0.4</v>
      </c>
      <c r="G1233" s="33">
        <v>4.2</v>
      </c>
      <c r="H1233" s="37">
        <v>170</v>
      </c>
      <c r="I1233" s="33" t="s">
        <v>11327</v>
      </c>
      <c r="J1233" s="33" t="s">
        <v>14108</v>
      </c>
      <c r="K1233" s="34" t="s">
        <v>11331</v>
      </c>
      <c r="L1233" s="34" t="s">
        <v>11332</v>
      </c>
      <c r="M1233" s="35">
        <f t="shared" si="57"/>
        <v>1699830</v>
      </c>
      <c r="N1233" s="38" t="str">
        <f t="shared" si="58"/>
        <v>&gt;₹500</v>
      </c>
      <c r="O1233" s="39">
        <f t="shared" si="59"/>
        <v>4.37</v>
      </c>
    </row>
    <row r="1234" spans="1:15" x14ac:dyDescent="0.25">
      <c r="A1234" s="24" t="s">
        <v>11335</v>
      </c>
      <c r="B1234" s="25" t="s">
        <v>15409</v>
      </c>
      <c r="C1234" s="26" t="s">
        <v>14305</v>
      </c>
      <c r="D1234" s="27">
        <v>8886</v>
      </c>
      <c r="E1234" s="27">
        <v>11850</v>
      </c>
      <c r="F1234" s="28">
        <v>0.25</v>
      </c>
      <c r="G1234" s="25">
        <v>4.2</v>
      </c>
      <c r="H1234" s="29">
        <v>3065</v>
      </c>
      <c r="I1234" s="25" t="s">
        <v>11337</v>
      </c>
      <c r="J1234" s="25" t="s">
        <v>14109</v>
      </c>
      <c r="K1234" s="26" t="s">
        <v>11341</v>
      </c>
      <c r="L1234" s="26" t="s">
        <v>11342</v>
      </c>
      <c r="M1234" s="27">
        <f t="shared" si="57"/>
        <v>36320250</v>
      </c>
      <c r="N1234" s="30" t="str">
        <f t="shared" si="58"/>
        <v>&gt;₹500</v>
      </c>
      <c r="O1234" s="31">
        <f t="shared" si="59"/>
        <v>7.2650000000000006</v>
      </c>
    </row>
    <row r="1235" spans="1:15" x14ac:dyDescent="0.25">
      <c r="A1235" s="32" t="s">
        <v>11345</v>
      </c>
      <c r="B1235" s="33" t="s">
        <v>15410</v>
      </c>
      <c r="C1235" s="34" t="s">
        <v>14305</v>
      </c>
      <c r="D1235" s="35">
        <v>475</v>
      </c>
      <c r="E1235" s="35">
        <v>999</v>
      </c>
      <c r="F1235" s="36">
        <v>0.52</v>
      </c>
      <c r="G1235" s="33">
        <v>4.0999999999999996</v>
      </c>
      <c r="H1235" s="37">
        <v>1021</v>
      </c>
      <c r="I1235" s="33" t="s">
        <v>11347</v>
      </c>
      <c r="J1235" s="33" t="s">
        <v>14110</v>
      </c>
      <c r="K1235" s="34" t="s">
        <v>11351</v>
      </c>
      <c r="L1235" s="34" t="s">
        <v>11352</v>
      </c>
      <c r="M1235" s="35">
        <f t="shared" si="57"/>
        <v>1019979</v>
      </c>
      <c r="N1235" s="38" t="str">
        <f t="shared" si="58"/>
        <v>&gt;₹500</v>
      </c>
      <c r="O1235" s="39">
        <f t="shared" si="59"/>
        <v>5.1209999999999996</v>
      </c>
    </row>
    <row r="1236" spans="1:15" x14ac:dyDescent="0.25">
      <c r="A1236" s="24" t="s">
        <v>11355</v>
      </c>
      <c r="B1236" s="25" t="s">
        <v>15411</v>
      </c>
      <c r="C1236" s="26" t="s">
        <v>14305</v>
      </c>
      <c r="D1236" s="27">
        <v>4995</v>
      </c>
      <c r="E1236" s="27">
        <v>20049</v>
      </c>
      <c r="F1236" s="28">
        <v>0.75</v>
      </c>
      <c r="G1236" s="25">
        <v>4.8</v>
      </c>
      <c r="H1236" s="29">
        <v>3964</v>
      </c>
      <c r="I1236" s="25" t="s">
        <v>11357</v>
      </c>
      <c r="J1236" s="25" t="s">
        <v>14111</v>
      </c>
      <c r="K1236" s="26" t="s">
        <v>11361</v>
      </c>
      <c r="L1236" s="26" t="s">
        <v>11362</v>
      </c>
      <c r="M1236" s="27">
        <f t="shared" si="57"/>
        <v>79474236</v>
      </c>
      <c r="N1236" s="30" t="str">
        <f t="shared" si="58"/>
        <v>&gt;₹500</v>
      </c>
      <c r="O1236" s="31">
        <f t="shared" si="59"/>
        <v>8.7639999999999993</v>
      </c>
    </row>
    <row r="1237" spans="1:15" x14ac:dyDescent="0.25">
      <c r="A1237" s="32" t="s">
        <v>11365</v>
      </c>
      <c r="B1237" s="33" t="s">
        <v>15412</v>
      </c>
      <c r="C1237" s="34" t="s">
        <v>14305</v>
      </c>
      <c r="D1237" s="35">
        <v>13999</v>
      </c>
      <c r="E1237" s="35">
        <v>24850</v>
      </c>
      <c r="F1237" s="36">
        <v>0.44</v>
      </c>
      <c r="G1237" s="33">
        <v>4.4000000000000004</v>
      </c>
      <c r="H1237" s="37">
        <v>8948</v>
      </c>
      <c r="I1237" s="33" t="s">
        <v>11367</v>
      </c>
      <c r="J1237" s="33" t="s">
        <v>14112</v>
      </c>
      <c r="K1237" s="34" t="s">
        <v>11371</v>
      </c>
      <c r="L1237" s="34" t="s">
        <v>11372</v>
      </c>
      <c r="M1237" s="35">
        <f t="shared" si="57"/>
        <v>222357800</v>
      </c>
      <c r="N1237" s="38" t="str">
        <f t="shared" si="58"/>
        <v>&gt;₹500</v>
      </c>
      <c r="O1237" s="39">
        <f t="shared" si="59"/>
        <v>13.348000000000001</v>
      </c>
    </row>
    <row r="1238" spans="1:15" x14ac:dyDescent="0.25">
      <c r="A1238" s="24" t="s">
        <v>11375</v>
      </c>
      <c r="B1238" s="25" t="s">
        <v>15413</v>
      </c>
      <c r="C1238" s="26" t="s">
        <v>14305</v>
      </c>
      <c r="D1238" s="27">
        <v>8499</v>
      </c>
      <c r="E1238" s="27">
        <v>16490</v>
      </c>
      <c r="F1238" s="28">
        <v>0.48</v>
      </c>
      <c r="G1238" s="25">
        <v>4.3</v>
      </c>
      <c r="H1238" s="29">
        <v>97</v>
      </c>
      <c r="I1238" s="25" t="s">
        <v>11377</v>
      </c>
      <c r="J1238" s="25" t="s">
        <v>14113</v>
      </c>
      <c r="K1238" s="26" t="s">
        <v>11381</v>
      </c>
      <c r="L1238" s="26" t="s">
        <v>11382</v>
      </c>
      <c r="M1238" s="27">
        <f t="shared" si="57"/>
        <v>1599530</v>
      </c>
      <c r="N1238" s="30" t="str">
        <f t="shared" si="58"/>
        <v>&gt;₹500</v>
      </c>
      <c r="O1238" s="31">
        <f t="shared" si="59"/>
        <v>4.3970000000000002</v>
      </c>
    </row>
    <row r="1239" spans="1:15" x14ac:dyDescent="0.25">
      <c r="A1239" s="32" t="s">
        <v>11385</v>
      </c>
      <c r="B1239" s="33" t="s">
        <v>15414</v>
      </c>
      <c r="C1239" s="34" t="s">
        <v>14305</v>
      </c>
      <c r="D1239" s="35">
        <v>949</v>
      </c>
      <c r="E1239" s="35">
        <v>975</v>
      </c>
      <c r="F1239" s="36">
        <v>0.03</v>
      </c>
      <c r="G1239" s="33">
        <v>4.3</v>
      </c>
      <c r="H1239" s="37">
        <v>7223</v>
      </c>
      <c r="I1239" s="33" t="s">
        <v>11387</v>
      </c>
      <c r="J1239" s="33" t="s">
        <v>14114</v>
      </c>
      <c r="K1239" s="34" t="s">
        <v>11391</v>
      </c>
      <c r="L1239" s="34" t="s">
        <v>11392</v>
      </c>
      <c r="M1239" s="35">
        <f t="shared" si="57"/>
        <v>7042425</v>
      </c>
      <c r="N1239" s="38" t="str">
        <f t="shared" si="58"/>
        <v>&gt;₹500</v>
      </c>
      <c r="O1239" s="39">
        <f t="shared" si="59"/>
        <v>11.523</v>
      </c>
    </row>
    <row r="1240" spans="1:15" x14ac:dyDescent="0.25">
      <c r="A1240" s="24" t="s">
        <v>11395</v>
      </c>
      <c r="B1240" s="25" t="s">
        <v>15415</v>
      </c>
      <c r="C1240" s="26" t="s">
        <v>14305</v>
      </c>
      <c r="D1240" s="27">
        <v>395</v>
      </c>
      <c r="E1240" s="27">
        <v>499</v>
      </c>
      <c r="F1240" s="28">
        <v>0.21</v>
      </c>
      <c r="G1240" s="25">
        <v>4</v>
      </c>
      <c r="H1240" s="29">
        <v>330</v>
      </c>
      <c r="I1240" s="25" t="s">
        <v>11397</v>
      </c>
      <c r="J1240" s="25" t="s">
        <v>14115</v>
      </c>
      <c r="K1240" s="26" t="s">
        <v>11401</v>
      </c>
      <c r="L1240" s="26" t="s">
        <v>11402</v>
      </c>
      <c r="M1240" s="27">
        <f t="shared" si="57"/>
        <v>164670</v>
      </c>
      <c r="N1240" s="30" t="str">
        <f t="shared" si="58"/>
        <v>₹200–₹500</v>
      </c>
      <c r="O1240" s="31">
        <f t="shared" si="59"/>
        <v>4.33</v>
      </c>
    </row>
    <row r="1241" spans="1:15" x14ac:dyDescent="0.25">
      <c r="A1241" s="32" t="s">
        <v>11405</v>
      </c>
      <c r="B1241" s="33" t="s">
        <v>15416</v>
      </c>
      <c r="C1241" s="34" t="s">
        <v>14305</v>
      </c>
      <c r="D1241" s="35">
        <v>635</v>
      </c>
      <c r="E1241" s="35">
        <v>635</v>
      </c>
      <c r="F1241" s="36">
        <v>0</v>
      </c>
      <c r="G1241" s="33">
        <v>4.3</v>
      </c>
      <c r="H1241" s="37">
        <v>4570</v>
      </c>
      <c r="I1241" s="33" t="s">
        <v>11408</v>
      </c>
      <c r="J1241" s="33" t="s">
        <v>14116</v>
      </c>
      <c r="K1241" s="34" t="s">
        <v>11412</v>
      </c>
      <c r="L1241" s="34" t="s">
        <v>11413</v>
      </c>
      <c r="M1241" s="35">
        <f t="shared" si="57"/>
        <v>2901950</v>
      </c>
      <c r="N1241" s="38" t="str">
        <f t="shared" si="58"/>
        <v>&gt;₹500</v>
      </c>
      <c r="O1241" s="39">
        <f t="shared" si="59"/>
        <v>8.870000000000001</v>
      </c>
    </row>
    <row r="1242" spans="1:15" x14ac:dyDescent="0.25">
      <c r="A1242" s="24" t="s">
        <v>11416</v>
      </c>
      <c r="B1242" s="25" t="s">
        <v>15417</v>
      </c>
      <c r="C1242" s="26" t="s">
        <v>14305</v>
      </c>
      <c r="D1242" s="27">
        <v>717</v>
      </c>
      <c r="E1242" s="27">
        <v>1390</v>
      </c>
      <c r="F1242" s="28">
        <v>0.48</v>
      </c>
      <c r="G1242" s="25">
        <v>4</v>
      </c>
      <c r="H1242" s="29">
        <v>4867</v>
      </c>
      <c r="I1242" s="25" t="s">
        <v>11418</v>
      </c>
      <c r="J1242" s="25" t="s">
        <v>14117</v>
      </c>
      <c r="K1242" s="26" t="s">
        <v>11422</v>
      </c>
      <c r="L1242" s="26" t="s">
        <v>11423</v>
      </c>
      <c r="M1242" s="27">
        <f t="shared" si="57"/>
        <v>6765130</v>
      </c>
      <c r="N1242" s="30" t="str">
        <f t="shared" si="58"/>
        <v>&gt;₹500</v>
      </c>
      <c r="O1242" s="31">
        <f t="shared" si="59"/>
        <v>8.8670000000000009</v>
      </c>
    </row>
    <row r="1243" spans="1:15" x14ac:dyDescent="0.25">
      <c r="A1243" s="32" t="s">
        <v>11426</v>
      </c>
      <c r="B1243" s="33" t="s">
        <v>15418</v>
      </c>
      <c r="C1243" s="34" t="s">
        <v>14305</v>
      </c>
      <c r="D1243" s="35">
        <v>27900</v>
      </c>
      <c r="E1243" s="35">
        <v>59900</v>
      </c>
      <c r="F1243" s="36">
        <v>0.53</v>
      </c>
      <c r="G1243" s="33">
        <v>4.4000000000000004</v>
      </c>
      <c r="H1243" s="37">
        <v>5298</v>
      </c>
      <c r="I1243" s="33" t="s">
        <v>11429</v>
      </c>
      <c r="J1243" s="33" t="s">
        <v>14118</v>
      </c>
      <c r="K1243" s="34" t="s">
        <v>11433</v>
      </c>
      <c r="L1243" s="34" t="s">
        <v>11434</v>
      </c>
      <c r="M1243" s="35">
        <f t="shared" si="57"/>
        <v>317350200</v>
      </c>
      <c r="N1243" s="38" t="str">
        <f t="shared" si="58"/>
        <v>&gt;₹500</v>
      </c>
      <c r="O1243" s="39">
        <f t="shared" si="59"/>
        <v>9.6980000000000004</v>
      </c>
    </row>
    <row r="1244" spans="1:15" x14ac:dyDescent="0.25">
      <c r="A1244" s="24" t="s">
        <v>11437</v>
      </c>
      <c r="B1244" s="25" t="s">
        <v>11438</v>
      </c>
      <c r="C1244" s="26" t="s">
        <v>14305</v>
      </c>
      <c r="D1244" s="27">
        <v>649</v>
      </c>
      <c r="E1244" s="27">
        <v>670</v>
      </c>
      <c r="F1244" s="28">
        <v>0.03</v>
      </c>
      <c r="G1244" s="25">
        <v>4.0999999999999996</v>
      </c>
      <c r="H1244" s="29">
        <v>7786</v>
      </c>
      <c r="I1244" s="25" t="s">
        <v>11439</v>
      </c>
      <c r="J1244" s="25" t="s">
        <v>14119</v>
      </c>
      <c r="K1244" s="26" t="s">
        <v>11443</v>
      </c>
      <c r="L1244" s="26" t="s">
        <v>11444</v>
      </c>
      <c r="M1244" s="27">
        <f t="shared" si="57"/>
        <v>5216620</v>
      </c>
      <c r="N1244" s="30" t="str">
        <f t="shared" si="58"/>
        <v>&gt;₹500</v>
      </c>
      <c r="O1244" s="31">
        <f t="shared" si="59"/>
        <v>11.885999999999999</v>
      </c>
    </row>
    <row r="1245" spans="1:15" x14ac:dyDescent="0.25">
      <c r="A1245" s="32" t="s">
        <v>11447</v>
      </c>
      <c r="B1245" s="33" t="s">
        <v>15419</v>
      </c>
      <c r="C1245" s="34" t="s">
        <v>14305</v>
      </c>
      <c r="D1245" s="35">
        <v>193</v>
      </c>
      <c r="E1245" s="35">
        <v>399</v>
      </c>
      <c r="F1245" s="36">
        <v>0.52</v>
      </c>
      <c r="G1245" s="33">
        <v>3.6</v>
      </c>
      <c r="H1245" s="37">
        <v>37</v>
      </c>
      <c r="I1245" s="33" t="s">
        <v>11449</v>
      </c>
      <c r="J1245" s="33" t="s">
        <v>14120</v>
      </c>
      <c r="K1245" s="34" t="s">
        <v>11453</v>
      </c>
      <c r="L1245" s="34" t="s">
        <v>11454</v>
      </c>
      <c r="M1245" s="35">
        <f t="shared" si="57"/>
        <v>14763</v>
      </c>
      <c r="N1245" s="38" t="str">
        <f t="shared" si="58"/>
        <v>₹200–₹500</v>
      </c>
      <c r="O1245" s="39">
        <f t="shared" si="59"/>
        <v>3.637</v>
      </c>
    </row>
    <row r="1246" spans="1:15" x14ac:dyDescent="0.25">
      <c r="A1246" s="24" t="s">
        <v>11457</v>
      </c>
      <c r="B1246" s="25" t="s">
        <v>15420</v>
      </c>
      <c r="C1246" s="26" t="s">
        <v>14305</v>
      </c>
      <c r="D1246" s="27">
        <v>1299</v>
      </c>
      <c r="E1246" s="27">
        <v>2495</v>
      </c>
      <c r="F1246" s="28">
        <v>0.48</v>
      </c>
      <c r="G1246" s="25">
        <v>2</v>
      </c>
      <c r="H1246" s="29">
        <v>2</v>
      </c>
      <c r="I1246" s="25" t="s">
        <v>11459</v>
      </c>
      <c r="J1246" s="25" t="s">
        <v>14121</v>
      </c>
      <c r="K1246" s="26" t="s">
        <v>11463</v>
      </c>
      <c r="L1246" s="26" t="s">
        <v>11464</v>
      </c>
      <c r="M1246" s="27">
        <f t="shared" si="57"/>
        <v>4990</v>
      </c>
      <c r="N1246" s="30" t="str">
        <f t="shared" si="58"/>
        <v>&gt;₹500</v>
      </c>
      <c r="O1246" s="31">
        <f t="shared" si="59"/>
        <v>2.0019999999999998</v>
      </c>
    </row>
    <row r="1247" spans="1:15" x14ac:dyDescent="0.25">
      <c r="A1247" s="32" t="s">
        <v>11467</v>
      </c>
      <c r="B1247" s="33" t="s">
        <v>15421</v>
      </c>
      <c r="C1247" s="34" t="s">
        <v>14305</v>
      </c>
      <c r="D1247" s="35">
        <v>2449</v>
      </c>
      <c r="E1247" s="35">
        <v>3390</v>
      </c>
      <c r="F1247" s="36">
        <v>0.28000000000000003</v>
      </c>
      <c r="G1247" s="33">
        <v>4</v>
      </c>
      <c r="H1247" s="37">
        <v>5206</v>
      </c>
      <c r="I1247" s="33" t="s">
        <v>11469</v>
      </c>
      <c r="J1247" s="33" t="s">
        <v>14122</v>
      </c>
      <c r="K1247" s="34" t="s">
        <v>11473</v>
      </c>
      <c r="L1247" s="34" t="s">
        <v>11474</v>
      </c>
      <c r="M1247" s="35">
        <f t="shared" si="57"/>
        <v>17648340</v>
      </c>
      <c r="N1247" s="38" t="str">
        <f t="shared" si="58"/>
        <v>&gt;₹500</v>
      </c>
      <c r="O1247" s="39">
        <f t="shared" si="59"/>
        <v>9.2059999999999995</v>
      </c>
    </row>
    <row r="1248" spans="1:15" x14ac:dyDescent="0.25">
      <c r="A1248" s="24" t="s">
        <v>11477</v>
      </c>
      <c r="B1248" s="25" t="s">
        <v>15422</v>
      </c>
      <c r="C1248" s="26" t="s">
        <v>14305</v>
      </c>
      <c r="D1248" s="27">
        <v>1049</v>
      </c>
      <c r="E1248" s="27">
        <v>2499</v>
      </c>
      <c r="F1248" s="28">
        <v>0.57999999999999996</v>
      </c>
      <c r="G1248" s="25">
        <v>3.7</v>
      </c>
      <c r="H1248" s="29">
        <v>638</v>
      </c>
      <c r="I1248" s="25" t="s">
        <v>10942</v>
      </c>
      <c r="J1248" s="25" t="s">
        <v>14123</v>
      </c>
      <c r="K1248" s="26" t="s">
        <v>11482</v>
      </c>
      <c r="L1248" s="26" t="s">
        <v>11483</v>
      </c>
      <c r="M1248" s="27">
        <f t="shared" si="57"/>
        <v>1594362</v>
      </c>
      <c r="N1248" s="30" t="str">
        <f t="shared" si="58"/>
        <v>&gt;₹500</v>
      </c>
      <c r="O1248" s="31">
        <f t="shared" si="59"/>
        <v>4.3380000000000001</v>
      </c>
    </row>
    <row r="1249" spans="1:15" x14ac:dyDescent="0.25">
      <c r="A1249" s="32" t="s">
        <v>11486</v>
      </c>
      <c r="B1249" s="33" t="s">
        <v>15423</v>
      </c>
      <c r="C1249" s="34" t="s">
        <v>14305</v>
      </c>
      <c r="D1249" s="35">
        <v>2399</v>
      </c>
      <c r="E1249" s="35">
        <v>4200</v>
      </c>
      <c r="F1249" s="36">
        <v>0.43</v>
      </c>
      <c r="G1249" s="33">
        <v>3.8</v>
      </c>
      <c r="H1249" s="37">
        <v>397</v>
      </c>
      <c r="I1249" s="33" t="s">
        <v>11488</v>
      </c>
      <c r="J1249" s="33" t="s">
        <v>14124</v>
      </c>
      <c r="K1249" s="34" t="s">
        <v>11492</v>
      </c>
      <c r="L1249" s="34" t="s">
        <v>11493</v>
      </c>
      <c r="M1249" s="35">
        <f t="shared" si="57"/>
        <v>1667400</v>
      </c>
      <c r="N1249" s="38" t="str">
        <f t="shared" si="58"/>
        <v>&gt;₹500</v>
      </c>
      <c r="O1249" s="39">
        <f t="shared" si="59"/>
        <v>4.1970000000000001</v>
      </c>
    </row>
    <row r="1250" spans="1:15" x14ac:dyDescent="0.25">
      <c r="A1250" s="24" t="s">
        <v>11496</v>
      </c>
      <c r="B1250" s="25" t="s">
        <v>15424</v>
      </c>
      <c r="C1250" s="26" t="s">
        <v>14305</v>
      </c>
      <c r="D1250" s="27">
        <v>2286</v>
      </c>
      <c r="E1250" s="27">
        <v>4495</v>
      </c>
      <c r="F1250" s="28">
        <v>0.49</v>
      </c>
      <c r="G1250" s="25">
        <v>3.9</v>
      </c>
      <c r="H1250" s="29">
        <v>326</v>
      </c>
      <c r="I1250" s="25" t="s">
        <v>11498</v>
      </c>
      <c r="J1250" s="25" t="s">
        <v>14125</v>
      </c>
      <c r="K1250" s="26" t="s">
        <v>11502</v>
      </c>
      <c r="L1250" s="26" t="s">
        <v>11503</v>
      </c>
      <c r="M1250" s="27">
        <f t="shared" si="57"/>
        <v>1465370</v>
      </c>
      <c r="N1250" s="30" t="str">
        <f t="shared" si="58"/>
        <v>&gt;₹500</v>
      </c>
      <c r="O1250" s="31">
        <f t="shared" si="59"/>
        <v>4.226</v>
      </c>
    </row>
    <row r="1251" spans="1:15" x14ac:dyDescent="0.25">
      <c r="A1251" s="32" t="s">
        <v>11506</v>
      </c>
      <c r="B1251" s="33" t="s">
        <v>15425</v>
      </c>
      <c r="C1251" s="34" t="s">
        <v>14305</v>
      </c>
      <c r="D1251" s="35">
        <v>499</v>
      </c>
      <c r="E1251" s="35">
        <v>2199</v>
      </c>
      <c r="F1251" s="36">
        <v>0.77</v>
      </c>
      <c r="G1251" s="33">
        <v>3.1</v>
      </c>
      <c r="H1251" s="37">
        <v>3527</v>
      </c>
      <c r="I1251" s="33" t="s">
        <v>11508</v>
      </c>
      <c r="J1251" s="33" t="s">
        <v>14126</v>
      </c>
      <c r="K1251" s="34" t="s">
        <v>11512</v>
      </c>
      <c r="L1251" s="34" t="s">
        <v>11513</v>
      </c>
      <c r="M1251" s="35">
        <f t="shared" si="57"/>
        <v>7755873</v>
      </c>
      <c r="N1251" s="38" t="str">
        <f t="shared" si="58"/>
        <v>&gt;₹500</v>
      </c>
      <c r="O1251" s="39">
        <f t="shared" si="59"/>
        <v>6.6270000000000007</v>
      </c>
    </row>
    <row r="1252" spans="1:15" x14ac:dyDescent="0.25">
      <c r="A1252" s="24" t="s">
        <v>11516</v>
      </c>
      <c r="B1252" s="25" t="s">
        <v>15426</v>
      </c>
      <c r="C1252" s="26" t="s">
        <v>14305</v>
      </c>
      <c r="D1252" s="27">
        <v>429</v>
      </c>
      <c r="E1252" s="27">
        <v>999</v>
      </c>
      <c r="F1252" s="28">
        <v>0.56999999999999995</v>
      </c>
      <c r="G1252" s="25">
        <v>3</v>
      </c>
      <c r="H1252" s="29">
        <v>617</v>
      </c>
      <c r="I1252" s="25" t="s">
        <v>11518</v>
      </c>
      <c r="J1252" s="25" t="s">
        <v>14127</v>
      </c>
      <c r="K1252" s="26" t="s">
        <v>11522</v>
      </c>
      <c r="L1252" s="26" t="s">
        <v>11523</v>
      </c>
      <c r="M1252" s="27">
        <f t="shared" si="57"/>
        <v>616383</v>
      </c>
      <c r="N1252" s="30" t="str">
        <f t="shared" si="58"/>
        <v>&gt;₹500</v>
      </c>
      <c r="O1252" s="31">
        <f t="shared" si="59"/>
        <v>3.617</v>
      </c>
    </row>
    <row r="1253" spans="1:15" x14ac:dyDescent="0.25">
      <c r="A1253" s="32" t="s">
        <v>11526</v>
      </c>
      <c r="B1253" s="33" t="s">
        <v>11527</v>
      </c>
      <c r="C1253" s="34" t="s">
        <v>14305</v>
      </c>
      <c r="D1253" s="35">
        <v>299</v>
      </c>
      <c r="E1253" s="35">
        <v>595</v>
      </c>
      <c r="F1253" s="36">
        <v>0.5</v>
      </c>
      <c r="G1253" s="33">
        <v>4</v>
      </c>
      <c r="H1253" s="37">
        <v>314</v>
      </c>
      <c r="I1253" s="33" t="s">
        <v>11528</v>
      </c>
      <c r="J1253" s="33" t="s">
        <v>14128</v>
      </c>
      <c r="K1253" s="34" t="s">
        <v>11532</v>
      </c>
      <c r="L1253" s="34" t="s">
        <v>11533</v>
      </c>
      <c r="M1253" s="35">
        <f t="shared" si="57"/>
        <v>186830</v>
      </c>
      <c r="N1253" s="38" t="str">
        <f t="shared" si="58"/>
        <v>&gt;₹500</v>
      </c>
      <c r="O1253" s="39">
        <f t="shared" si="59"/>
        <v>4.3140000000000001</v>
      </c>
    </row>
    <row r="1254" spans="1:15" x14ac:dyDescent="0.25">
      <c r="A1254" s="24" t="s">
        <v>11536</v>
      </c>
      <c r="B1254" s="25" t="s">
        <v>15427</v>
      </c>
      <c r="C1254" s="26" t="s">
        <v>14305</v>
      </c>
      <c r="D1254" s="27">
        <v>5395</v>
      </c>
      <c r="E1254" s="27">
        <v>19990</v>
      </c>
      <c r="F1254" s="28">
        <v>0.73</v>
      </c>
      <c r="G1254" s="25">
        <v>4.4000000000000004</v>
      </c>
      <c r="H1254" s="29">
        <v>535</v>
      </c>
      <c r="I1254" s="25" t="s">
        <v>11538</v>
      </c>
      <c r="J1254" s="25" t="s">
        <v>14129</v>
      </c>
      <c r="K1254" s="26" t="s">
        <v>11542</v>
      </c>
      <c r="L1254" s="26" t="s">
        <v>11543</v>
      </c>
      <c r="M1254" s="27">
        <f t="shared" si="57"/>
        <v>10694650</v>
      </c>
      <c r="N1254" s="30" t="str">
        <f t="shared" si="58"/>
        <v>&gt;₹500</v>
      </c>
      <c r="O1254" s="31">
        <f t="shared" si="59"/>
        <v>4.9350000000000005</v>
      </c>
    </row>
    <row r="1255" spans="1:15" x14ac:dyDescent="0.25">
      <c r="A1255" s="32" t="s">
        <v>11546</v>
      </c>
      <c r="B1255" s="33" t="s">
        <v>15428</v>
      </c>
      <c r="C1255" s="34" t="s">
        <v>14305</v>
      </c>
      <c r="D1255" s="35">
        <v>559</v>
      </c>
      <c r="E1255" s="35">
        <v>1010</v>
      </c>
      <c r="F1255" s="36">
        <v>0.45</v>
      </c>
      <c r="G1255" s="33">
        <v>4.0999999999999996</v>
      </c>
      <c r="H1255" s="37">
        <v>17325</v>
      </c>
      <c r="I1255" s="33" t="s">
        <v>11548</v>
      </c>
      <c r="J1255" s="33" t="s">
        <v>14130</v>
      </c>
      <c r="K1255" s="34" t="s">
        <v>11552</v>
      </c>
      <c r="L1255" s="34" t="s">
        <v>11553</v>
      </c>
      <c r="M1255" s="35">
        <f t="shared" si="57"/>
        <v>17498250</v>
      </c>
      <c r="N1255" s="38" t="str">
        <f t="shared" si="58"/>
        <v>&gt;₹500</v>
      </c>
      <c r="O1255" s="39">
        <f t="shared" si="59"/>
        <v>21.424999999999997</v>
      </c>
    </row>
    <row r="1256" spans="1:15" x14ac:dyDescent="0.25">
      <c r="A1256" s="24" t="s">
        <v>11556</v>
      </c>
      <c r="B1256" s="25" t="s">
        <v>15429</v>
      </c>
      <c r="C1256" s="26" t="s">
        <v>14305</v>
      </c>
      <c r="D1256" s="27">
        <v>660</v>
      </c>
      <c r="E1256" s="27">
        <v>1100</v>
      </c>
      <c r="F1256" s="28">
        <v>0.4</v>
      </c>
      <c r="G1256" s="25">
        <v>3.6</v>
      </c>
      <c r="H1256" s="29">
        <v>91</v>
      </c>
      <c r="I1256" s="25" t="s">
        <v>11558</v>
      </c>
      <c r="J1256" s="25" t="s">
        <v>14131</v>
      </c>
      <c r="K1256" s="26" t="s">
        <v>11562</v>
      </c>
      <c r="L1256" s="26" t="s">
        <v>11563</v>
      </c>
      <c r="M1256" s="27">
        <f t="shared" si="57"/>
        <v>100100</v>
      </c>
      <c r="N1256" s="30" t="str">
        <f t="shared" si="58"/>
        <v>&gt;₹500</v>
      </c>
      <c r="O1256" s="31">
        <f t="shared" si="59"/>
        <v>3.6910000000000003</v>
      </c>
    </row>
    <row r="1257" spans="1:15" x14ac:dyDescent="0.25">
      <c r="A1257" s="32" t="s">
        <v>11566</v>
      </c>
      <c r="B1257" s="33" t="s">
        <v>11567</v>
      </c>
      <c r="C1257" s="34" t="s">
        <v>14305</v>
      </c>
      <c r="D1257" s="35">
        <v>419</v>
      </c>
      <c r="E1257" s="35">
        <v>999</v>
      </c>
      <c r="F1257" s="36">
        <v>0.57999999999999996</v>
      </c>
      <c r="G1257" s="33">
        <v>4.4000000000000004</v>
      </c>
      <c r="H1257" s="37">
        <v>227</v>
      </c>
      <c r="I1257" s="33" t="s">
        <v>11568</v>
      </c>
      <c r="J1257" s="33" t="s">
        <v>14132</v>
      </c>
      <c r="K1257" s="34" t="s">
        <v>11572</v>
      </c>
      <c r="L1257" s="34" t="s">
        <v>11573</v>
      </c>
      <c r="M1257" s="35">
        <f t="shared" si="57"/>
        <v>226773</v>
      </c>
      <c r="N1257" s="38" t="str">
        <f t="shared" si="58"/>
        <v>&gt;₹500</v>
      </c>
      <c r="O1257" s="39">
        <f t="shared" si="59"/>
        <v>4.6270000000000007</v>
      </c>
    </row>
    <row r="1258" spans="1:15" x14ac:dyDescent="0.25">
      <c r="A1258" s="24" t="s">
        <v>11576</v>
      </c>
      <c r="B1258" s="25" t="s">
        <v>15430</v>
      </c>
      <c r="C1258" s="26" t="s">
        <v>14305</v>
      </c>
      <c r="D1258" s="27">
        <v>7349</v>
      </c>
      <c r="E1258" s="27">
        <v>10900</v>
      </c>
      <c r="F1258" s="28">
        <v>0.33</v>
      </c>
      <c r="G1258" s="25">
        <v>4.2</v>
      </c>
      <c r="H1258" s="29">
        <v>11957</v>
      </c>
      <c r="I1258" s="25" t="s">
        <v>11578</v>
      </c>
      <c r="J1258" s="25" t="s">
        <v>14133</v>
      </c>
      <c r="K1258" s="26" t="s">
        <v>11582</v>
      </c>
      <c r="L1258" s="26" t="s">
        <v>11583</v>
      </c>
      <c r="M1258" s="27">
        <f t="shared" si="57"/>
        <v>130331300</v>
      </c>
      <c r="N1258" s="30" t="str">
        <f t="shared" si="58"/>
        <v>&gt;₹500</v>
      </c>
      <c r="O1258" s="31">
        <f t="shared" si="59"/>
        <v>16.157</v>
      </c>
    </row>
    <row r="1259" spans="1:15" x14ac:dyDescent="0.25">
      <c r="A1259" s="32" t="s">
        <v>11586</v>
      </c>
      <c r="B1259" s="33" t="s">
        <v>15431</v>
      </c>
      <c r="C1259" s="34" t="s">
        <v>14305</v>
      </c>
      <c r="D1259" s="35">
        <v>2899</v>
      </c>
      <c r="E1259" s="35">
        <v>4005</v>
      </c>
      <c r="F1259" s="36">
        <v>0.28000000000000003</v>
      </c>
      <c r="G1259" s="33">
        <v>4.3</v>
      </c>
      <c r="H1259" s="37">
        <v>7140</v>
      </c>
      <c r="I1259" s="33" t="s">
        <v>11588</v>
      </c>
      <c r="J1259" s="33" t="s">
        <v>14134</v>
      </c>
      <c r="K1259" s="34" t="s">
        <v>11592</v>
      </c>
      <c r="L1259" s="34" t="s">
        <v>11593</v>
      </c>
      <c r="M1259" s="35">
        <f t="shared" si="57"/>
        <v>28595700</v>
      </c>
      <c r="N1259" s="38" t="str">
        <f t="shared" si="58"/>
        <v>&gt;₹500</v>
      </c>
      <c r="O1259" s="39">
        <f t="shared" si="59"/>
        <v>11.44</v>
      </c>
    </row>
    <row r="1260" spans="1:15" x14ac:dyDescent="0.25">
      <c r="A1260" s="24" t="s">
        <v>11596</v>
      </c>
      <c r="B1260" s="25" t="s">
        <v>15432</v>
      </c>
      <c r="C1260" s="26" t="s">
        <v>14305</v>
      </c>
      <c r="D1260" s="27">
        <v>1799</v>
      </c>
      <c r="E1260" s="27">
        <v>3295</v>
      </c>
      <c r="F1260" s="28">
        <v>0.45</v>
      </c>
      <c r="G1260" s="25">
        <v>3.8</v>
      </c>
      <c r="H1260" s="29">
        <v>687</v>
      </c>
      <c r="I1260" s="25" t="s">
        <v>11598</v>
      </c>
      <c r="J1260" s="25" t="s">
        <v>14135</v>
      </c>
      <c r="K1260" s="26" t="s">
        <v>11602</v>
      </c>
      <c r="L1260" s="26" t="s">
        <v>11603</v>
      </c>
      <c r="M1260" s="27">
        <f t="shared" si="57"/>
        <v>2263665</v>
      </c>
      <c r="N1260" s="30" t="str">
        <f t="shared" si="58"/>
        <v>&gt;₹500</v>
      </c>
      <c r="O1260" s="31">
        <f t="shared" si="59"/>
        <v>4.4870000000000001</v>
      </c>
    </row>
    <row r="1261" spans="1:15" x14ac:dyDescent="0.25">
      <c r="A1261" s="32" t="s">
        <v>11606</v>
      </c>
      <c r="B1261" s="33" t="s">
        <v>15433</v>
      </c>
      <c r="C1261" s="34" t="s">
        <v>14305</v>
      </c>
      <c r="D1261" s="35">
        <v>1474</v>
      </c>
      <c r="E1261" s="35">
        <v>4650</v>
      </c>
      <c r="F1261" s="36">
        <v>0.68</v>
      </c>
      <c r="G1261" s="33">
        <v>4.0999999999999996</v>
      </c>
      <c r="H1261" s="37">
        <v>1045</v>
      </c>
      <c r="I1261" s="33" t="s">
        <v>11608</v>
      </c>
      <c r="J1261" s="33" t="s">
        <v>14136</v>
      </c>
      <c r="K1261" s="34" t="s">
        <v>11612</v>
      </c>
      <c r="L1261" s="34" t="s">
        <v>11613</v>
      </c>
      <c r="M1261" s="35">
        <f t="shared" si="57"/>
        <v>4859250</v>
      </c>
      <c r="N1261" s="38" t="str">
        <f t="shared" si="58"/>
        <v>&gt;₹500</v>
      </c>
      <c r="O1261" s="39">
        <f t="shared" si="59"/>
        <v>5.1449999999999996</v>
      </c>
    </row>
    <row r="1262" spans="1:15" x14ac:dyDescent="0.25">
      <c r="A1262" s="24" t="s">
        <v>11616</v>
      </c>
      <c r="B1262" s="25" t="s">
        <v>15434</v>
      </c>
      <c r="C1262" s="26" t="s">
        <v>14305</v>
      </c>
      <c r="D1262" s="27">
        <v>15999</v>
      </c>
      <c r="E1262" s="27">
        <v>24500</v>
      </c>
      <c r="F1262" s="28">
        <v>0.35</v>
      </c>
      <c r="G1262" s="25">
        <v>4</v>
      </c>
      <c r="H1262" s="29">
        <v>11206</v>
      </c>
      <c r="I1262" s="25" t="s">
        <v>11618</v>
      </c>
      <c r="J1262" s="25" t="s">
        <v>14137</v>
      </c>
      <c r="K1262" s="26" t="s">
        <v>11622</v>
      </c>
      <c r="L1262" s="26" t="s">
        <v>11623</v>
      </c>
      <c r="M1262" s="27">
        <f t="shared" si="57"/>
        <v>274547000</v>
      </c>
      <c r="N1262" s="30" t="str">
        <f t="shared" si="58"/>
        <v>&gt;₹500</v>
      </c>
      <c r="O1262" s="31">
        <f t="shared" si="59"/>
        <v>15.206</v>
      </c>
    </row>
    <row r="1263" spans="1:15" x14ac:dyDescent="0.25">
      <c r="A1263" s="32" t="s">
        <v>11626</v>
      </c>
      <c r="B1263" s="33" t="s">
        <v>15435</v>
      </c>
      <c r="C1263" s="34" t="s">
        <v>14305</v>
      </c>
      <c r="D1263" s="35">
        <v>3645</v>
      </c>
      <c r="E1263" s="35">
        <v>6070</v>
      </c>
      <c r="F1263" s="36">
        <v>0.4</v>
      </c>
      <c r="G1263" s="33">
        <v>4.2</v>
      </c>
      <c r="H1263" s="37">
        <v>561</v>
      </c>
      <c r="I1263" s="33" t="s">
        <v>11628</v>
      </c>
      <c r="J1263" s="33" t="s">
        <v>14138</v>
      </c>
      <c r="K1263" s="34" t="s">
        <v>11632</v>
      </c>
      <c r="L1263" s="34" t="s">
        <v>11633</v>
      </c>
      <c r="M1263" s="35">
        <f t="shared" si="57"/>
        <v>3405270</v>
      </c>
      <c r="N1263" s="38" t="str">
        <f t="shared" si="58"/>
        <v>&gt;₹500</v>
      </c>
      <c r="O1263" s="39">
        <f t="shared" si="59"/>
        <v>4.7610000000000001</v>
      </c>
    </row>
    <row r="1264" spans="1:15" x14ac:dyDescent="0.25">
      <c r="A1264" s="24" t="s">
        <v>11636</v>
      </c>
      <c r="B1264" s="25" t="s">
        <v>15436</v>
      </c>
      <c r="C1264" s="26" t="s">
        <v>14305</v>
      </c>
      <c r="D1264" s="27">
        <v>375</v>
      </c>
      <c r="E1264" s="27">
        <v>999</v>
      </c>
      <c r="F1264" s="28">
        <v>0.62</v>
      </c>
      <c r="G1264" s="25">
        <v>3.6</v>
      </c>
      <c r="H1264" s="29">
        <v>1988</v>
      </c>
      <c r="I1264" s="25" t="s">
        <v>11638</v>
      </c>
      <c r="J1264" s="25" t="s">
        <v>14139</v>
      </c>
      <c r="K1264" s="26" t="s">
        <v>11642</v>
      </c>
      <c r="L1264" s="26" t="s">
        <v>11643</v>
      </c>
      <c r="M1264" s="27">
        <f t="shared" si="57"/>
        <v>1986012</v>
      </c>
      <c r="N1264" s="30" t="str">
        <f t="shared" si="58"/>
        <v>&gt;₹500</v>
      </c>
      <c r="O1264" s="31">
        <f t="shared" si="59"/>
        <v>5.5880000000000001</v>
      </c>
    </row>
    <row r="1265" spans="1:15" x14ac:dyDescent="0.25">
      <c r="A1265" s="32" t="s">
        <v>11646</v>
      </c>
      <c r="B1265" s="33" t="s">
        <v>15437</v>
      </c>
      <c r="C1265" s="34" t="s">
        <v>14305</v>
      </c>
      <c r="D1265" s="35">
        <v>2976</v>
      </c>
      <c r="E1265" s="35">
        <v>3945</v>
      </c>
      <c r="F1265" s="36">
        <v>0.25</v>
      </c>
      <c r="G1265" s="33">
        <v>4.2</v>
      </c>
      <c r="H1265" s="37">
        <v>3740</v>
      </c>
      <c r="I1265" s="33" t="s">
        <v>11648</v>
      </c>
      <c r="J1265" s="33" t="s">
        <v>14140</v>
      </c>
      <c r="K1265" s="34" t="s">
        <v>11652</v>
      </c>
      <c r="L1265" s="34" t="s">
        <v>11653</v>
      </c>
      <c r="M1265" s="35">
        <f t="shared" si="57"/>
        <v>14754300</v>
      </c>
      <c r="N1265" s="38" t="str">
        <f t="shared" si="58"/>
        <v>&gt;₹500</v>
      </c>
      <c r="O1265" s="39">
        <f t="shared" si="59"/>
        <v>7.94</v>
      </c>
    </row>
    <row r="1266" spans="1:15" x14ac:dyDescent="0.25">
      <c r="A1266" s="24" t="s">
        <v>11656</v>
      </c>
      <c r="B1266" s="25" t="s">
        <v>15438</v>
      </c>
      <c r="C1266" s="26" t="s">
        <v>14305</v>
      </c>
      <c r="D1266" s="27">
        <v>1099</v>
      </c>
      <c r="E1266" s="27">
        <v>1499</v>
      </c>
      <c r="F1266" s="28">
        <v>0.27</v>
      </c>
      <c r="G1266" s="25">
        <v>4.0999999999999996</v>
      </c>
      <c r="H1266" s="29">
        <v>4401</v>
      </c>
      <c r="I1266" s="25" t="s">
        <v>11658</v>
      </c>
      <c r="J1266" s="25" t="s">
        <v>14141</v>
      </c>
      <c r="K1266" s="26" t="s">
        <v>11662</v>
      </c>
      <c r="L1266" s="26" t="s">
        <v>11663</v>
      </c>
      <c r="M1266" s="27">
        <f t="shared" si="57"/>
        <v>6597099</v>
      </c>
      <c r="N1266" s="30" t="str">
        <f t="shared" si="58"/>
        <v>&gt;₹500</v>
      </c>
      <c r="O1266" s="31">
        <f t="shared" si="59"/>
        <v>8.5009999999999994</v>
      </c>
    </row>
    <row r="1267" spans="1:15" x14ac:dyDescent="0.25">
      <c r="A1267" s="32" t="s">
        <v>11666</v>
      </c>
      <c r="B1267" s="33" t="s">
        <v>15439</v>
      </c>
      <c r="C1267" s="34" t="s">
        <v>14305</v>
      </c>
      <c r="D1267" s="35">
        <v>2575</v>
      </c>
      <c r="E1267" s="35">
        <v>6700</v>
      </c>
      <c r="F1267" s="36">
        <v>0.62</v>
      </c>
      <c r="G1267" s="33">
        <v>4.2</v>
      </c>
      <c r="H1267" s="37">
        <v>611</v>
      </c>
      <c r="I1267" s="33" t="s">
        <v>11668</v>
      </c>
      <c r="J1267" s="33" t="s">
        <v>14142</v>
      </c>
      <c r="K1267" s="34" t="s">
        <v>11672</v>
      </c>
      <c r="L1267" s="34" t="s">
        <v>11673</v>
      </c>
      <c r="M1267" s="35">
        <f t="shared" si="57"/>
        <v>4093700</v>
      </c>
      <c r="N1267" s="38" t="str">
        <f t="shared" si="58"/>
        <v>&gt;₹500</v>
      </c>
      <c r="O1267" s="39">
        <f t="shared" si="59"/>
        <v>4.8109999999999999</v>
      </c>
    </row>
    <row r="1268" spans="1:15" x14ac:dyDescent="0.25">
      <c r="A1268" s="24" t="s">
        <v>11676</v>
      </c>
      <c r="B1268" s="25" t="s">
        <v>15440</v>
      </c>
      <c r="C1268" s="26" t="s">
        <v>14305</v>
      </c>
      <c r="D1268" s="27">
        <v>1649</v>
      </c>
      <c r="E1268" s="27">
        <v>2800</v>
      </c>
      <c r="F1268" s="28">
        <v>0.41</v>
      </c>
      <c r="G1268" s="25">
        <v>3.9</v>
      </c>
      <c r="H1268" s="29">
        <v>2162</v>
      </c>
      <c r="I1268" s="25" t="s">
        <v>11678</v>
      </c>
      <c r="J1268" s="25" t="s">
        <v>14143</v>
      </c>
      <c r="K1268" s="26" t="s">
        <v>11682</v>
      </c>
      <c r="L1268" s="26" t="s">
        <v>11683</v>
      </c>
      <c r="M1268" s="27">
        <f t="shared" si="57"/>
        <v>6053600</v>
      </c>
      <c r="N1268" s="30" t="str">
        <f t="shared" si="58"/>
        <v>&gt;₹500</v>
      </c>
      <c r="O1268" s="31">
        <f t="shared" si="59"/>
        <v>6.0619999999999994</v>
      </c>
    </row>
    <row r="1269" spans="1:15" x14ac:dyDescent="0.25">
      <c r="A1269" s="32" t="s">
        <v>11686</v>
      </c>
      <c r="B1269" s="33" t="s">
        <v>15441</v>
      </c>
      <c r="C1269" s="34" t="s">
        <v>14305</v>
      </c>
      <c r="D1269" s="35">
        <v>799</v>
      </c>
      <c r="E1269" s="35">
        <v>1699</v>
      </c>
      <c r="F1269" s="36">
        <v>0.53</v>
      </c>
      <c r="G1269" s="33">
        <v>4</v>
      </c>
      <c r="H1269" s="37">
        <v>97</v>
      </c>
      <c r="I1269" s="33" t="s">
        <v>11688</v>
      </c>
      <c r="J1269" s="33" t="s">
        <v>14144</v>
      </c>
      <c r="K1269" s="34" t="s">
        <v>11692</v>
      </c>
      <c r="L1269" s="34" t="s">
        <v>11693</v>
      </c>
      <c r="M1269" s="35">
        <f t="shared" si="57"/>
        <v>164803</v>
      </c>
      <c r="N1269" s="38" t="str">
        <f t="shared" si="58"/>
        <v>&gt;₹500</v>
      </c>
      <c r="O1269" s="39">
        <f t="shared" si="59"/>
        <v>4.0970000000000004</v>
      </c>
    </row>
    <row r="1270" spans="1:15" x14ac:dyDescent="0.25">
      <c r="A1270" s="24" t="s">
        <v>11696</v>
      </c>
      <c r="B1270" s="25" t="s">
        <v>15442</v>
      </c>
      <c r="C1270" s="26" t="s">
        <v>14305</v>
      </c>
      <c r="D1270" s="27">
        <v>765</v>
      </c>
      <c r="E1270" s="27">
        <v>970</v>
      </c>
      <c r="F1270" s="28">
        <v>0.21</v>
      </c>
      <c r="G1270" s="25">
        <v>4.2</v>
      </c>
      <c r="H1270" s="29">
        <v>6055</v>
      </c>
      <c r="I1270" s="25" t="s">
        <v>11698</v>
      </c>
      <c r="J1270" s="25" t="s">
        <v>14145</v>
      </c>
      <c r="K1270" s="26" t="s">
        <v>11702</v>
      </c>
      <c r="L1270" s="26" t="s">
        <v>11703</v>
      </c>
      <c r="M1270" s="27">
        <f t="shared" si="57"/>
        <v>5873350</v>
      </c>
      <c r="N1270" s="30" t="str">
        <f t="shared" si="58"/>
        <v>&gt;₹500</v>
      </c>
      <c r="O1270" s="31">
        <f t="shared" si="59"/>
        <v>10.254999999999999</v>
      </c>
    </row>
    <row r="1271" spans="1:15" x14ac:dyDescent="0.25">
      <c r="A1271" s="32" t="s">
        <v>11706</v>
      </c>
      <c r="B1271" s="33" t="s">
        <v>15443</v>
      </c>
      <c r="C1271" s="34" t="s">
        <v>14305</v>
      </c>
      <c r="D1271" s="35">
        <v>999</v>
      </c>
      <c r="E1271" s="35">
        <v>1500</v>
      </c>
      <c r="F1271" s="36">
        <v>0.33</v>
      </c>
      <c r="G1271" s="33">
        <v>4.2</v>
      </c>
      <c r="H1271" s="37">
        <v>386</v>
      </c>
      <c r="I1271" s="33" t="s">
        <v>11708</v>
      </c>
      <c r="J1271" s="33" t="s">
        <v>14146</v>
      </c>
      <c r="K1271" s="34" t="s">
        <v>11712</v>
      </c>
      <c r="L1271" s="34" t="s">
        <v>11713</v>
      </c>
      <c r="M1271" s="35">
        <f t="shared" si="57"/>
        <v>579000</v>
      </c>
      <c r="N1271" s="38" t="str">
        <f t="shared" si="58"/>
        <v>&gt;₹500</v>
      </c>
      <c r="O1271" s="39">
        <f t="shared" si="59"/>
        <v>4.5860000000000003</v>
      </c>
    </row>
    <row r="1272" spans="1:15" x14ac:dyDescent="0.25">
      <c r="A1272" s="24" t="s">
        <v>11716</v>
      </c>
      <c r="B1272" s="25" t="s">
        <v>15444</v>
      </c>
      <c r="C1272" s="26" t="s">
        <v>14305</v>
      </c>
      <c r="D1272" s="27">
        <v>587</v>
      </c>
      <c r="E1272" s="27">
        <v>1295</v>
      </c>
      <c r="F1272" s="28">
        <v>0.55000000000000004</v>
      </c>
      <c r="G1272" s="25">
        <v>4.0999999999999996</v>
      </c>
      <c r="H1272" s="29">
        <v>557</v>
      </c>
      <c r="I1272" s="25" t="s">
        <v>11719</v>
      </c>
      <c r="J1272" s="25" t="s">
        <v>14147</v>
      </c>
      <c r="K1272" s="26" t="s">
        <v>11723</v>
      </c>
      <c r="L1272" s="26" t="s">
        <v>11724</v>
      </c>
      <c r="M1272" s="27">
        <f t="shared" si="57"/>
        <v>721315</v>
      </c>
      <c r="N1272" s="30" t="str">
        <f t="shared" si="58"/>
        <v>&gt;₹500</v>
      </c>
      <c r="O1272" s="31">
        <f t="shared" si="59"/>
        <v>4.657</v>
      </c>
    </row>
    <row r="1273" spans="1:15" x14ac:dyDescent="0.25">
      <c r="A1273" s="32" t="s">
        <v>11727</v>
      </c>
      <c r="B1273" s="33" t="s">
        <v>15445</v>
      </c>
      <c r="C1273" s="34" t="s">
        <v>14305</v>
      </c>
      <c r="D1273" s="35">
        <v>12609</v>
      </c>
      <c r="E1273" s="35">
        <v>23999</v>
      </c>
      <c r="F1273" s="36">
        <v>0.47</v>
      </c>
      <c r="G1273" s="33">
        <v>4.4000000000000004</v>
      </c>
      <c r="H1273" s="37">
        <v>2288</v>
      </c>
      <c r="I1273" s="33" t="s">
        <v>11730</v>
      </c>
      <c r="J1273" s="33" t="s">
        <v>14148</v>
      </c>
      <c r="K1273" s="34" t="s">
        <v>11734</v>
      </c>
      <c r="L1273" s="34" t="s">
        <v>11735</v>
      </c>
      <c r="M1273" s="35">
        <f t="shared" si="57"/>
        <v>54909712</v>
      </c>
      <c r="N1273" s="38" t="str">
        <f t="shared" si="58"/>
        <v>&gt;₹500</v>
      </c>
      <c r="O1273" s="39">
        <f t="shared" si="59"/>
        <v>6.6880000000000006</v>
      </c>
    </row>
    <row r="1274" spans="1:15" x14ac:dyDescent="0.25">
      <c r="A1274" s="24" t="s">
        <v>11738</v>
      </c>
      <c r="B1274" s="25" t="s">
        <v>11739</v>
      </c>
      <c r="C1274" s="26" t="s">
        <v>14305</v>
      </c>
      <c r="D1274" s="27">
        <v>699</v>
      </c>
      <c r="E1274" s="27">
        <v>850</v>
      </c>
      <c r="F1274" s="28">
        <v>0.18</v>
      </c>
      <c r="G1274" s="25">
        <v>4.0999999999999996</v>
      </c>
      <c r="H1274" s="29">
        <v>1106</v>
      </c>
      <c r="I1274" s="25" t="s">
        <v>11740</v>
      </c>
      <c r="J1274" s="25" t="s">
        <v>14149</v>
      </c>
      <c r="K1274" s="26" t="s">
        <v>13071</v>
      </c>
      <c r="L1274" s="26" t="s">
        <v>13072</v>
      </c>
      <c r="M1274" s="27">
        <f t="shared" si="57"/>
        <v>940100</v>
      </c>
      <c r="N1274" s="30" t="str">
        <f t="shared" si="58"/>
        <v>&gt;₹500</v>
      </c>
      <c r="O1274" s="31">
        <f t="shared" si="59"/>
        <v>5.2059999999999995</v>
      </c>
    </row>
    <row r="1275" spans="1:15" x14ac:dyDescent="0.25">
      <c r="A1275" s="32" t="s">
        <v>11746</v>
      </c>
      <c r="B1275" s="33" t="s">
        <v>15446</v>
      </c>
      <c r="C1275" s="34" t="s">
        <v>14305</v>
      </c>
      <c r="D1275" s="35">
        <v>3799</v>
      </c>
      <c r="E1275" s="35">
        <v>6000</v>
      </c>
      <c r="F1275" s="36">
        <v>0.37</v>
      </c>
      <c r="G1275" s="33">
        <v>4.2</v>
      </c>
      <c r="H1275" s="37">
        <v>11935</v>
      </c>
      <c r="I1275" s="33" t="s">
        <v>11748</v>
      </c>
      <c r="J1275" s="33" t="s">
        <v>14150</v>
      </c>
      <c r="K1275" s="34" t="s">
        <v>11752</v>
      </c>
      <c r="L1275" s="34" t="s">
        <v>11753</v>
      </c>
      <c r="M1275" s="35">
        <f t="shared" si="57"/>
        <v>71610000</v>
      </c>
      <c r="N1275" s="38" t="str">
        <f t="shared" si="58"/>
        <v>&gt;₹500</v>
      </c>
      <c r="O1275" s="39">
        <f t="shared" si="59"/>
        <v>16.135000000000002</v>
      </c>
    </row>
    <row r="1276" spans="1:15" x14ac:dyDescent="0.25">
      <c r="A1276" s="24" t="s">
        <v>11756</v>
      </c>
      <c r="B1276" s="25" t="s">
        <v>15447</v>
      </c>
      <c r="C1276" s="26" t="s">
        <v>14305</v>
      </c>
      <c r="D1276" s="27">
        <v>640</v>
      </c>
      <c r="E1276" s="27">
        <v>1020</v>
      </c>
      <c r="F1276" s="28">
        <v>0.37</v>
      </c>
      <c r="G1276" s="25">
        <v>4.0999999999999996</v>
      </c>
      <c r="H1276" s="29">
        <v>5059</v>
      </c>
      <c r="I1276" s="25" t="s">
        <v>11758</v>
      </c>
      <c r="J1276" s="25" t="s">
        <v>14151</v>
      </c>
      <c r="K1276" s="26" t="s">
        <v>11762</v>
      </c>
      <c r="L1276" s="26" t="s">
        <v>11763</v>
      </c>
      <c r="M1276" s="27">
        <f t="shared" si="57"/>
        <v>5160180</v>
      </c>
      <c r="N1276" s="30" t="str">
        <f t="shared" si="58"/>
        <v>&gt;₹500</v>
      </c>
      <c r="O1276" s="31">
        <f t="shared" si="59"/>
        <v>9.1589999999999989</v>
      </c>
    </row>
    <row r="1277" spans="1:15" x14ac:dyDescent="0.25">
      <c r="A1277" s="32" t="s">
        <v>11766</v>
      </c>
      <c r="B1277" s="33" t="s">
        <v>15448</v>
      </c>
      <c r="C1277" s="34" t="s">
        <v>14305</v>
      </c>
      <c r="D1277" s="35">
        <v>979</v>
      </c>
      <c r="E1277" s="35">
        <v>1999</v>
      </c>
      <c r="F1277" s="36">
        <v>0.51</v>
      </c>
      <c r="G1277" s="33">
        <v>3.9</v>
      </c>
      <c r="H1277" s="37">
        <v>157</v>
      </c>
      <c r="I1277" s="33" t="s">
        <v>11768</v>
      </c>
      <c r="J1277" s="33" t="s">
        <v>14152</v>
      </c>
      <c r="K1277" s="34" t="s">
        <v>11772</v>
      </c>
      <c r="L1277" s="34" t="s">
        <v>11773</v>
      </c>
      <c r="M1277" s="35">
        <f t="shared" si="57"/>
        <v>313843</v>
      </c>
      <c r="N1277" s="38" t="str">
        <f t="shared" si="58"/>
        <v>&gt;₹500</v>
      </c>
      <c r="O1277" s="39">
        <f t="shared" si="59"/>
        <v>4.0569999999999995</v>
      </c>
    </row>
    <row r="1278" spans="1:15" x14ac:dyDescent="0.25">
      <c r="A1278" s="24" t="s">
        <v>11776</v>
      </c>
      <c r="B1278" s="25" t="s">
        <v>15449</v>
      </c>
      <c r="C1278" s="26" t="s">
        <v>14305</v>
      </c>
      <c r="D1278" s="27">
        <v>5365</v>
      </c>
      <c r="E1278" s="27">
        <v>7445</v>
      </c>
      <c r="F1278" s="28">
        <v>0.28000000000000003</v>
      </c>
      <c r="G1278" s="25">
        <v>3.9</v>
      </c>
      <c r="H1278" s="29">
        <v>3584</v>
      </c>
      <c r="I1278" s="25" t="s">
        <v>11778</v>
      </c>
      <c r="J1278" s="25" t="s">
        <v>14153</v>
      </c>
      <c r="K1278" s="26" t="s">
        <v>11782</v>
      </c>
      <c r="L1278" s="26" t="s">
        <v>11783</v>
      </c>
      <c r="M1278" s="27">
        <f t="shared" si="57"/>
        <v>26682880</v>
      </c>
      <c r="N1278" s="30" t="str">
        <f t="shared" si="58"/>
        <v>&gt;₹500</v>
      </c>
      <c r="O1278" s="31">
        <f t="shared" si="59"/>
        <v>7.484</v>
      </c>
    </row>
    <row r="1279" spans="1:15" x14ac:dyDescent="0.25">
      <c r="A1279" s="32" t="s">
        <v>11786</v>
      </c>
      <c r="B1279" s="33" t="s">
        <v>15450</v>
      </c>
      <c r="C1279" s="34" t="s">
        <v>14305</v>
      </c>
      <c r="D1279" s="35">
        <v>3199</v>
      </c>
      <c r="E1279" s="35">
        <v>3500</v>
      </c>
      <c r="F1279" s="36">
        <v>0.09</v>
      </c>
      <c r="G1279" s="33">
        <v>4.2</v>
      </c>
      <c r="H1279" s="37">
        <v>1899</v>
      </c>
      <c r="I1279" s="33" t="s">
        <v>11788</v>
      </c>
      <c r="J1279" s="33" t="s">
        <v>14154</v>
      </c>
      <c r="K1279" s="34" t="s">
        <v>11792</v>
      </c>
      <c r="L1279" s="34" t="s">
        <v>11793</v>
      </c>
      <c r="M1279" s="35">
        <f t="shared" si="57"/>
        <v>6646500</v>
      </c>
      <c r="N1279" s="38" t="str">
        <f t="shared" si="58"/>
        <v>&gt;₹500</v>
      </c>
      <c r="O1279" s="39">
        <f t="shared" si="59"/>
        <v>6.0990000000000002</v>
      </c>
    </row>
    <row r="1280" spans="1:15" x14ac:dyDescent="0.25">
      <c r="A1280" s="24" t="s">
        <v>11796</v>
      </c>
      <c r="B1280" s="25" t="s">
        <v>11797</v>
      </c>
      <c r="C1280" s="26" t="s">
        <v>14305</v>
      </c>
      <c r="D1280" s="27">
        <v>979</v>
      </c>
      <c r="E1280" s="27">
        <v>1395</v>
      </c>
      <c r="F1280" s="28">
        <v>0.3</v>
      </c>
      <c r="G1280" s="25">
        <v>4.2</v>
      </c>
      <c r="H1280" s="29">
        <v>15252</v>
      </c>
      <c r="I1280" s="25" t="s">
        <v>11798</v>
      </c>
      <c r="J1280" s="25" t="s">
        <v>14155</v>
      </c>
      <c r="K1280" s="26" t="s">
        <v>11802</v>
      </c>
      <c r="L1280" s="26" t="s">
        <v>11803</v>
      </c>
      <c r="M1280" s="27">
        <f t="shared" si="57"/>
        <v>21276540</v>
      </c>
      <c r="N1280" s="30" t="str">
        <f t="shared" si="58"/>
        <v>&gt;₹500</v>
      </c>
      <c r="O1280" s="31">
        <f t="shared" si="59"/>
        <v>19.452000000000002</v>
      </c>
    </row>
    <row r="1281" spans="1:15" x14ac:dyDescent="0.25">
      <c r="A1281" s="32" t="s">
        <v>11806</v>
      </c>
      <c r="B1281" s="33" t="s">
        <v>15451</v>
      </c>
      <c r="C1281" s="34" t="s">
        <v>14305</v>
      </c>
      <c r="D1281" s="35">
        <v>929</v>
      </c>
      <c r="E1281" s="35">
        <v>2199</v>
      </c>
      <c r="F1281" s="36">
        <v>0.57999999999999996</v>
      </c>
      <c r="G1281" s="33">
        <v>3.7</v>
      </c>
      <c r="H1281" s="37">
        <v>4</v>
      </c>
      <c r="I1281" s="33" t="s">
        <v>11808</v>
      </c>
      <c r="J1281" s="33" t="s">
        <v>14156</v>
      </c>
      <c r="K1281" s="34" t="s">
        <v>11812</v>
      </c>
      <c r="L1281" s="34" t="s">
        <v>11813</v>
      </c>
      <c r="M1281" s="35">
        <f t="shared" si="57"/>
        <v>8796</v>
      </c>
      <c r="N1281" s="38" t="str">
        <f t="shared" si="58"/>
        <v>&gt;₹500</v>
      </c>
      <c r="O1281" s="39">
        <f t="shared" si="59"/>
        <v>3.7040000000000002</v>
      </c>
    </row>
    <row r="1282" spans="1:15" x14ac:dyDescent="0.25">
      <c r="A1282" s="24" t="s">
        <v>11816</v>
      </c>
      <c r="B1282" s="25" t="s">
        <v>15452</v>
      </c>
      <c r="C1282" s="26" t="s">
        <v>14305</v>
      </c>
      <c r="D1282" s="27">
        <v>3710</v>
      </c>
      <c r="E1282" s="27">
        <v>4330</v>
      </c>
      <c r="F1282" s="28">
        <v>0.14000000000000001</v>
      </c>
      <c r="G1282" s="25">
        <v>3.7</v>
      </c>
      <c r="H1282" s="29">
        <v>1662</v>
      </c>
      <c r="I1282" s="25" t="s">
        <v>11818</v>
      </c>
      <c r="J1282" s="25" t="s">
        <v>14157</v>
      </c>
      <c r="K1282" s="26" t="s">
        <v>11822</v>
      </c>
      <c r="L1282" s="26" t="s">
        <v>11823</v>
      </c>
      <c r="M1282" s="27">
        <f t="shared" ref="M1282:M1345" si="60">E1282 * H1282</f>
        <v>7196460</v>
      </c>
      <c r="N1282" s="30" t="str">
        <f t="shared" ref="N1282:N1345" si="61">IF(E1282&lt;200, "&lt;₹200", IF(E1282&lt;=500, "₹200–₹500", "&gt;₹500" ) )</f>
        <v>&gt;₹500</v>
      </c>
      <c r="O1282" s="31">
        <f t="shared" ref="O1282:O1345" si="62">G1282 + (H1282/1000)</f>
        <v>5.3620000000000001</v>
      </c>
    </row>
    <row r="1283" spans="1:15" x14ac:dyDescent="0.25">
      <c r="A1283" s="32" t="s">
        <v>11826</v>
      </c>
      <c r="B1283" s="33" t="s">
        <v>15453</v>
      </c>
      <c r="C1283" s="34" t="s">
        <v>14305</v>
      </c>
      <c r="D1283" s="35">
        <v>2033</v>
      </c>
      <c r="E1283" s="35">
        <v>4295</v>
      </c>
      <c r="F1283" s="36">
        <v>0.53</v>
      </c>
      <c r="G1283" s="33">
        <v>3.4</v>
      </c>
      <c r="H1283" s="37">
        <v>422</v>
      </c>
      <c r="I1283" s="33" t="s">
        <v>11828</v>
      </c>
      <c r="J1283" s="33" t="s">
        <v>14158</v>
      </c>
      <c r="K1283" s="34" t="s">
        <v>11832</v>
      </c>
      <c r="L1283" s="34" t="s">
        <v>11833</v>
      </c>
      <c r="M1283" s="35">
        <f t="shared" si="60"/>
        <v>1812490</v>
      </c>
      <c r="N1283" s="38" t="str">
        <f t="shared" si="61"/>
        <v>&gt;₹500</v>
      </c>
      <c r="O1283" s="39">
        <f t="shared" si="62"/>
        <v>3.8220000000000001</v>
      </c>
    </row>
    <row r="1284" spans="1:15" x14ac:dyDescent="0.25">
      <c r="A1284" s="24" t="s">
        <v>11836</v>
      </c>
      <c r="B1284" s="25" t="s">
        <v>11837</v>
      </c>
      <c r="C1284" s="26" t="s">
        <v>14305</v>
      </c>
      <c r="D1284" s="27">
        <v>9495</v>
      </c>
      <c r="E1284" s="27">
        <v>18990</v>
      </c>
      <c r="F1284" s="28">
        <v>0.5</v>
      </c>
      <c r="G1284" s="25">
        <v>4.2</v>
      </c>
      <c r="H1284" s="29">
        <v>79</v>
      </c>
      <c r="I1284" s="25" t="s">
        <v>11838</v>
      </c>
      <c r="J1284" s="25" t="s">
        <v>14159</v>
      </c>
      <c r="K1284" s="26" t="s">
        <v>11842</v>
      </c>
      <c r="L1284" s="26" t="s">
        <v>11843</v>
      </c>
      <c r="M1284" s="27">
        <f t="shared" si="60"/>
        <v>1500210</v>
      </c>
      <c r="N1284" s="30" t="str">
        <f t="shared" si="61"/>
        <v>&gt;₹500</v>
      </c>
      <c r="O1284" s="31">
        <f t="shared" si="62"/>
        <v>4.2789999999999999</v>
      </c>
    </row>
    <row r="1285" spans="1:15" x14ac:dyDescent="0.25">
      <c r="A1285" s="32" t="s">
        <v>11846</v>
      </c>
      <c r="B1285" s="33" t="s">
        <v>15454</v>
      </c>
      <c r="C1285" s="34" t="s">
        <v>14305</v>
      </c>
      <c r="D1285" s="35">
        <v>7799</v>
      </c>
      <c r="E1285" s="35">
        <v>12500</v>
      </c>
      <c r="F1285" s="36">
        <v>0.38</v>
      </c>
      <c r="G1285" s="33">
        <v>4</v>
      </c>
      <c r="H1285" s="37">
        <v>5160</v>
      </c>
      <c r="I1285" s="33" t="s">
        <v>11848</v>
      </c>
      <c r="J1285" s="33" t="s">
        <v>14160</v>
      </c>
      <c r="K1285" s="34" t="s">
        <v>11852</v>
      </c>
      <c r="L1285" s="34" t="s">
        <v>11853</v>
      </c>
      <c r="M1285" s="35">
        <f t="shared" si="60"/>
        <v>64500000</v>
      </c>
      <c r="N1285" s="38" t="str">
        <f t="shared" si="61"/>
        <v>&gt;₹500</v>
      </c>
      <c r="O1285" s="39">
        <f t="shared" si="62"/>
        <v>9.16</v>
      </c>
    </row>
    <row r="1286" spans="1:15" x14ac:dyDescent="0.25">
      <c r="A1286" s="24" t="s">
        <v>11856</v>
      </c>
      <c r="B1286" s="25" t="s">
        <v>15455</v>
      </c>
      <c r="C1286" s="26" t="s">
        <v>14305</v>
      </c>
      <c r="D1286" s="27">
        <v>949</v>
      </c>
      <c r="E1286" s="27">
        <v>2385</v>
      </c>
      <c r="F1286" s="28">
        <v>0.6</v>
      </c>
      <c r="G1286" s="25">
        <v>4.0999999999999996</v>
      </c>
      <c r="H1286" s="29">
        <v>2311</v>
      </c>
      <c r="I1286" s="25" t="s">
        <v>11858</v>
      </c>
      <c r="J1286" s="25" t="s">
        <v>14161</v>
      </c>
      <c r="K1286" s="26" t="s">
        <v>11862</v>
      </c>
      <c r="L1286" s="26" t="s">
        <v>11863</v>
      </c>
      <c r="M1286" s="27">
        <f t="shared" si="60"/>
        <v>5511735</v>
      </c>
      <c r="N1286" s="30" t="str">
        <f t="shared" si="61"/>
        <v>&gt;₹500</v>
      </c>
      <c r="O1286" s="31">
        <f t="shared" si="62"/>
        <v>6.4109999999999996</v>
      </c>
    </row>
    <row r="1287" spans="1:15" x14ac:dyDescent="0.25">
      <c r="A1287" s="32" t="s">
        <v>11866</v>
      </c>
      <c r="B1287" s="33" t="s">
        <v>15456</v>
      </c>
      <c r="C1287" s="34" t="s">
        <v>14305</v>
      </c>
      <c r="D1287" s="35">
        <v>2790</v>
      </c>
      <c r="E1287" s="35">
        <v>4890</v>
      </c>
      <c r="F1287" s="36">
        <v>0.43</v>
      </c>
      <c r="G1287" s="33">
        <v>3.9</v>
      </c>
      <c r="H1287" s="37">
        <v>588</v>
      </c>
      <c r="I1287" s="33" t="s">
        <v>11868</v>
      </c>
      <c r="J1287" s="33" t="s">
        <v>14162</v>
      </c>
      <c r="K1287" s="34" t="s">
        <v>11872</v>
      </c>
      <c r="L1287" s="34" t="s">
        <v>11873</v>
      </c>
      <c r="M1287" s="35">
        <f t="shared" si="60"/>
        <v>2875320</v>
      </c>
      <c r="N1287" s="38" t="str">
        <f t="shared" si="61"/>
        <v>&gt;₹500</v>
      </c>
      <c r="O1287" s="39">
        <f t="shared" si="62"/>
        <v>4.4879999999999995</v>
      </c>
    </row>
    <row r="1288" spans="1:15" x14ac:dyDescent="0.25">
      <c r="A1288" s="24" t="s">
        <v>11876</v>
      </c>
      <c r="B1288" s="25" t="s">
        <v>15457</v>
      </c>
      <c r="C1288" s="26" t="s">
        <v>14305</v>
      </c>
      <c r="D1288" s="27">
        <v>645</v>
      </c>
      <c r="E1288" s="27">
        <v>1100</v>
      </c>
      <c r="F1288" s="28">
        <v>0.41</v>
      </c>
      <c r="G1288" s="25">
        <v>4</v>
      </c>
      <c r="H1288" s="29">
        <v>3271</v>
      </c>
      <c r="I1288" s="25" t="s">
        <v>11878</v>
      </c>
      <c r="J1288" s="25" t="s">
        <v>14163</v>
      </c>
      <c r="K1288" s="26" t="s">
        <v>11882</v>
      </c>
      <c r="L1288" s="26" t="s">
        <v>11883</v>
      </c>
      <c r="M1288" s="27">
        <f t="shared" si="60"/>
        <v>3598100</v>
      </c>
      <c r="N1288" s="30" t="str">
        <f t="shared" si="61"/>
        <v>&gt;₹500</v>
      </c>
      <c r="O1288" s="31">
        <f t="shared" si="62"/>
        <v>7.2709999999999999</v>
      </c>
    </row>
    <row r="1289" spans="1:15" x14ac:dyDescent="0.25">
      <c r="A1289" s="32" t="s">
        <v>11886</v>
      </c>
      <c r="B1289" s="33" t="s">
        <v>11887</v>
      </c>
      <c r="C1289" s="34" t="s">
        <v>14305</v>
      </c>
      <c r="D1289" s="35">
        <v>2237.81</v>
      </c>
      <c r="E1289" s="35">
        <v>3899</v>
      </c>
      <c r="F1289" s="36">
        <v>0.43</v>
      </c>
      <c r="G1289" s="33">
        <v>3.9</v>
      </c>
      <c r="H1289" s="37">
        <v>11004</v>
      </c>
      <c r="I1289" s="33" t="s">
        <v>11888</v>
      </c>
      <c r="J1289" s="33" t="s">
        <v>14164</v>
      </c>
      <c r="K1289" s="34" t="s">
        <v>11892</v>
      </c>
      <c r="L1289" s="34" t="s">
        <v>11893</v>
      </c>
      <c r="M1289" s="35">
        <f t="shared" si="60"/>
        <v>42904596</v>
      </c>
      <c r="N1289" s="38" t="str">
        <f t="shared" si="61"/>
        <v>&gt;₹500</v>
      </c>
      <c r="O1289" s="39">
        <f t="shared" si="62"/>
        <v>14.904</v>
      </c>
    </row>
    <row r="1290" spans="1:15" x14ac:dyDescent="0.25">
      <c r="A1290" s="24" t="s">
        <v>11896</v>
      </c>
      <c r="B1290" s="25" t="s">
        <v>15458</v>
      </c>
      <c r="C1290" s="26" t="s">
        <v>14305</v>
      </c>
      <c r="D1290" s="27">
        <v>8699</v>
      </c>
      <c r="E1290" s="27">
        <v>16899</v>
      </c>
      <c r="F1290" s="28">
        <v>0.49</v>
      </c>
      <c r="G1290" s="25">
        <v>4.2</v>
      </c>
      <c r="H1290" s="29">
        <v>3195</v>
      </c>
      <c r="I1290" s="25" t="s">
        <v>11898</v>
      </c>
      <c r="J1290" s="25" t="s">
        <v>14165</v>
      </c>
      <c r="K1290" s="26" t="s">
        <v>11902</v>
      </c>
      <c r="L1290" s="26" t="s">
        <v>11903</v>
      </c>
      <c r="M1290" s="27">
        <f t="shared" si="60"/>
        <v>53992305</v>
      </c>
      <c r="N1290" s="30" t="str">
        <f t="shared" si="61"/>
        <v>&gt;₹500</v>
      </c>
      <c r="O1290" s="31">
        <f t="shared" si="62"/>
        <v>7.3949999999999996</v>
      </c>
    </row>
    <row r="1291" spans="1:15" x14ac:dyDescent="0.25">
      <c r="A1291" s="32" t="s">
        <v>11906</v>
      </c>
      <c r="B1291" s="33" t="s">
        <v>15459</v>
      </c>
      <c r="C1291" s="34" t="s">
        <v>14305</v>
      </c>
      <c r="D1291" s="35">
        <v>42990</v>
      </c>
      <c r="E1291" s="35">
        <v>75990</v>
      </c>
      <c r="F1291" s="36">
        <v>0.43</v>
      </c>
      <c r="G1291" s="33">
        <v>4.3</v>
      </c>
      <c r="H1291" s="37">
        <v>3231</v>
      </c>
      <c r="I1291" s="33" t="s">
        <v>11909</v>
      </c>
      <c r="J1291" s="33" t="s">
        <v>14166</v>
      </c>
      <c r="K1291" s="34" t="s">
        <v>11913</v>
      </c>
      <c r="L1291" s="34" t="s">
        <v>11914</v>
      </c>
      <c r="M1291" s="35">
        <f t="shared" si="60"/>
        <v>245523690</v>
      </c>
      <c r="N1291" s="38" t="str">
        <f t="shared" si="61"/>
        <v>&gt;₹500</v>
      </c>
      <c r="O1291" s="39">
        <f t="shared" si="62"/>
        <v>7.5309999999999997</v>
      </c>
    </row>
    <row r="1292" spans="1:15" x14ac:dyDescent="0.25">
      <c r="A1292" s="24" t="s">
        <v>11917</v>
      </c>
      <c r="B1292" s="25" t="s">
        <v>15460</v>
      </c>
      <c r="C1292" s="26" t="s">
        <v>14305</v>
      </c>
      <c r="D1292" s="27">
        <v>825</v>
      </c>
      <c r="E1292" s="27">
        <v>825</v>
      </c>
      <c r="F1292" s="28">
        <v>0</v>
      </c>
      <c r="G1292" s="25">
        <v>4</v>
      </c>
      <c r="H1292" s="29">
        <v>3246</v>
      </c>
      <c r="I1292" s="25" t="s">
        <v>11919</v>
      </c>
      <c r="J1292" s="25" t="s">
        <v>14167</v>
      </c>
      <c r="K1292" s="26" t="s">
        <v>11923</v>
      </c>
      <c r="L1292" s="26" t="s">
        <v>11924</v>
      </c>
      <c r="M1292" s="27">
        <f t="shared" si="60"/>
        <v>2677950</v>
      </c>
      <c r="N1292" s="30" t="str">
        <f t="shared" si="61"/>
        <v>&gt;₹500</v>
      </c>
      <c r="O1292" s="31">
        <f t="shared" si="62"/>
        <v>7.2460000000000004</v>
      </c>
    </row>
    <row r="1293" spans="1:15" x14ac:dyDescent="0.25">
      <c r="A1293" s="32" t="s">
        <v>11927</v>
      </c>
      <c r="B1293" s="33" t="s">
        <v>15461</v>
      </c>
      <c r="C1293" s="34" t="s">
        <v>14305</v>
      </c>
      <c r="D1293" s="35">
        <v>161</v>
      </c>
      <c r="E1293" s="35">
        <v>300</v>
      </c>
      <c r="F1293" s="36">
        <v>0.46</v>
      </c>
      <c r="G1293" s="33">
        <v>2.6</v>
      </c>
      <c r="H1293" s="37">
        <v>24</v>
      </c>
      <c r="I1293" s="33" t="s">
        <v>11929</v>
      </c>
      <c r="J1293" s="33" t="s">
        <v>14168</v>
      </c>
      <c r="K1293" s="34" t="s">
        <v>11933</v>
      </c>
      <c r="L1293" s="34" t="s">
        <v>11934</v>
      </c>
      <c r="M1293" s="35">
        <f t="shared" si="60"/>
        <v>7200</v>
      </c>
      <c r="N1293" s="38" t="str">
        <f t="shared" si="61"/>
        <v>₹200–₹500</v>
      </c>
      <c r="O1293" s="39">
        <f t="shared" si="62"/>
        <v>2.6240000000000001</v>
      </c>
    </row>
    <row r="1294" spans="1:15" x14ac:dyDescent="0.25">
      <c r="A1294" s="24" t="s">
        <v>11937</v>
      </c>
      <c r="B1294" s="25" t="s">
        <v>15462</v>
      </c>
      <c r="C1294" s="26" t="s">
        <v>14305</v>
      </c>
      <c r="D1294" s="27">
        <v>697</v>
      </c>
      <c r="E1294" s="27">
        <v>1499</v>
      </c>
      <c r="F1294" s="28">
        <v>0.54</v>
      </c>
      <c r="G1294" s="25">
        <v>3.8</v>
      </c>
      <c r="H1294" s="29">
        <v>144</v>
      </c>
      <c r="I1294" s="25" t="s">
        <v>11939</v>
      </c>
      <c r="J1294" s="25" t="s">
        <v>14169</v>
      </c>
      <c r="K1294" s="26" t="s">
        <v>11943</v>
      </c>
      <c r="L1294" s="26" t="s">
        <v>11944</v>
      </c>
      <c r="M1294" s="27">
        <f t="shared" si="60"/>
        <v>215856</v>
      </c>
      <c r="N1294" s="30" t="str">
        <f t="shared" si="61"/>
        <v>&gt;₹500</v>
      </c>
      <c r="O1294" s="31">
        <f t="shared" si="62"/>
        <v>3.944</v>
      </c>
    </row>
    <row r="1295" spans="1:15" x14ac:dyDescent="0.25">
      <c r="A1295" s="32" t="s">
        <v>11947</v>
      </c>
      <c r="B1295" s="33" t="s">
        <v>15463</v>
      </c>
      <c r="C1295" s="34" t="s">
        <v>14305</v>
      </c>
      <c r="D1295" s="35">
        <v>688</v>
      </c>
      <c r="E1295" s="35">
        <v>747</v>
      </c>
      <c r="F1295" s="36">
        <v>0.08</v>
      </c>
      <c r="G1295" s="33">
        <v>4.5</v>
      </c>
      <c r="H1295" s="37">
        <v>2280</v>
      </c>
      <c r="I1295" s="33" t="s">
        <v>11950</v>
      </c>
      <c r="J1295" s="33" t="s">
        <v>14170</v>
      </c>
      <c r="K1295" s="34" t="s">
        <v>11954</v>
      </c>
      <c r="L1295" s="34" t="s">
        <v>11955</v>
      </c>
      <c r="M1295" s="35">
        <f t="shared" si="60"/>
        <v>1703160</v>
      </c>
      <c r="N1295" s="38" t="str">
        <f t="shared" si="61"/>
        <v>&gt;₹500</v>
      </c>
      <c r="O1295" s="39">
        <f t="shared" si="62"/>
        <v>6.7799999999999994</v>
      </c>
    </row>
    <row r="1296" spans="1:15" x14ac:dyDescent="0.25">
      <c r="A1296" s="24" t="s">
        <v>11958</v>
      </c>
      <c r="B1296" s="25" t="s">
        <v>15464</v>
      </c>
      <c r="C1296" s="26" t="s">
        <v>14305</v>
      </c>
      <c r="D1296" s="27">
        <v>2199</v>
      </c>
      <c r="E1296" s="27">
        <v>3999</v>
      </c>
      <c r="F1296" s="28">
        <v>0.45</v>
      </c>
      <c r="G1296" s="25">
        <v>3.5</v>
      </c>
      <c r="H1296" s="29">
        <v>340</v>
      </c>
      <c r="I1296" s="25" t="s">
        <v>11960</v>
      </c>
      <c r="J1296" s="25" t="s">
        <v>14171</v>
      </c>
      <c r="K1296" s="26" t="s">
        <v>11964</v>
      </c>
      <c r="L1296" s="26" t="s">
        <v>11965</v>
      </c>
      <c r="M1296" s="27">
        <f t="shared" si="60"/>
        <v>1359660</v>
      </c>
      <c r="N1296" s="30" t="str">
        <f t="shared" si="61"/>
        <v>&gt;₹500</v>
      </c>
      <c r="O1296" s="31">
        <f t="shared" si="62"/>
        <v>3.84</v>
      </c>
    </row>
    <row r="1297" spans="1:15" x14ac:dyDescent="0.25">
      <c r="A1297" s="32" t="s">
        <v>11968</v>
      </c>
      <c r="B1297" s="33" t="s">
        <v>15465</v>
      </c>
      <c r="C1297" s="34" t="s">
        <v>14305</v>
      </c>
      <c r="D1297" s="35">
        <v>6850</v>
      </c>
      <c r="E1297" s="35">
        <v>11990</v>
      </c>
      <c r="F1297" s="36">
        <v>0.43</v>
      </c>
      <c r="G1297" s="33">
        <v>3.9</v>
      </c>
      <c r="H1297" s="37">
        <v>144</v>
      </c>
      <c r="I1297" s="33" t="s">
        <v>11970</v>
      </c>
      <c r="J1297" s="33" t="s">
        <v>14172</v>
      </c>
      <c r="K1297" s="34" t="s">
        <v>11974</v>
      </c>
      <c r="L1297" s="34" t="s">
        <v>11975</v>
      </c>
      <c r="M1297" s="35">
        <f t="shared" si="60"/>
        <v>1726560</v>
      </c>
      <c r="N1297" s="38" t="str">
        <f t="shared" si="61"/>
        <v>&gt;₹500</v>
      </c>
      <c r="O1297" s="39">
        <f t="shared" si="62"/>
        <v>4.0439999999999996</v>
      </c>
    </row>
    <row r="1298" spans="1:15" x14ac:dyDescent="0.25">
      <c r="A1298" s="24" t="s">
        <v>11978</v>
      </c>
      <c r="B1298" s="25" t="s">
        <v>15466</v>
      </c>
      <c r="C1298" s="26" t="s">
        <v>14305</v>
      </c>
      <c r="D1298" s="27">
        <v>2699</v>
      </c>
      <c r="E1298" s="27">
        <v>3799</v>
      </c>
      <c r="F1298" s="28">
        <v>0.28999999999999998</v>
      </c>
      <c r="G1298" s="25">
        <v>4</v>
      </c>
      <c r="H1298" s="29">
        <v>727</v>
      </c>
      <c r="I1298" s="25" t="s">
        <v>11980</v>
      </c>
      <c r="J1298" s="25" t="s">
        <v>14173</v>
      </c>
      <c r="K1298" s="26" t="s">
        <v>11984</v>
      </c>
      <c r="L1298" s="26" t="s">
        <v>11985</v>
      </c>
      <c r="M1298" s="27">
        <f t="shared" si="60"/>
        <v>2761873</v>
      </c>
      <c r="N1298" s="30" t="str">
        <f t="shared" si="61"/>
        <v>&gt;₹500</v>
      </c>
      <c r="O1298" s="31">
        <f t="shared" si="62"/>
        <v>4.7270000000000003</v>
      </c>
    </row>
    <row r="1299" spans="1:15" x14ac:dyDescent="0.25">
      <c r="A1299" s="32" t="s">
        <v>11988</v>
      </c>
      <c r="B1299" s="33" t="s">
        <v>15467</v>
      </c>
      <c r="C1299" s="34" t="s">
        <v>14305</v>
      </c>
      <c r="D1299" s="35">
        <v>899</v>
      </c>
      <c r="E1299" s="35">
        <v>1999</v>
      </c>
      <c r="F1299" s="36">
        <v>0.55000000000000004</v>
      </c>
      <c r="G1299" s="33">
        <v>4</v>
      </c>
      <c r="H1299" s="37">
        <v>832</v>
      </c>
      <c r="I1299" s="33" t="s">
        <v>11991</v>
      </c>
      <c r="J1299" s="33" t="s">
        <v>14174</v>
      </c>
      <c r="K1299" s="34" t="s">
        <v>11995</v>
      </c>
      <c r="L1299" s="34" t="s">
        <v>11996</v>
      </c>
      <c r="M1299" s="35">
        <f t="shared" si="60"/>
        <v>1663168</v>
      </c>
      <c r="N1299" s="38" t="str">
        <f t="shared" si="61"/>
        <v>&gt;₹500</v>
      </c>
      <c r="O1299" s="39">
        <f t="shared" si="62"/>
        <v>4.8319999999999999</v>
      </c>
    </row>
    <row r="1300" spans="1:15" x14ac:dyDescent="0.25">
      <c r="A1300" s="24" t="s">
        <v>11999</v>
      </c>
      <c r="B1300" s="25" t="s">
        <v>15468</v>
      </c>
      <c r="C1300" s="26" t="s">
        <v>14305</v>
      </c>
      <c r="D1300" s="27">
        <v>1090</v>
      </c>
      <c r="E1300" s="27">
        <v>2999</v>
      </c>
      <c r="F1300" s="28">
        <v>0.64</v>
      </c>
      <c r="G1300" s="25">
        <v>3.5</v>
      </c>
      <c r="H1300" s="29">
        <v>57</v>
      </c>
      <c r="I1300" s="25" t="s">
        <v>12001</v>
      </c>
      <c r="J1300" s="25" t="s">
        <v>14175</v>
      </c>
      <c r="K1300" s="26" t="s">
        <v>12005</v>
      </c>
      <c r="L1300" s="26" t="s">
        <v>12006</v>
      </c>
      <c r="M1300" s="27">
        <f t="shared" si="60"/>
        <v>170943</v>
      </c>
      <c r="N1300" s="30" t="str">
        <f t="shared" si="61"/>
        <v>&gt;₹500</v>
      </c>
      <c r="O1300" s="31">
        <f t="shared" si="62"/>
        <v>3.5569999999999999</v>
      </c>
    </row>
    <row r="1301" spans="1:15" x14ac:dyDescent="0.25">
      <c r="A1301" s="32" t="s">
        <v>12009</v>
      </c>
      <c r="B1301" s="33" t="s">
        <v>15469</v>
      </c>
      <c r="C1301" s="34" t="s">
        <v>14305</v>
      </c>
      <c r="D1301" s="35">
        <v>295</v>
      </c>
      <c r="E1301" s="35">
        <v>599</v>
      </c>
      <c r="F1301" s="36">
        <v>0.51</v>
      </c>
      <c r="G1301" s="33">
        <v>4</v>
      </c>
      <c r="H1301" s="37">
        <v>1644</v>
      </c>
      <c r="I1301" s="33" t="s">
        <v>12011</v>
      </c>
      <c r="J1301" s="33" t="s">
        <v>14176</v>
      </c>
      <c r="K1301" s="34" t="s">
        <v>12015</v>
      </c>
      <c r="L1301" s="34" t="s">
        <v>12016</v>
      </c>
      <c r="M1301" s="35">
        <f t="shared" si="60"/>
        <v>984756</v>
      </c>
      <c r="N1301" s="38" t="str">
        <f t="shared" si="61"/>
        <v>&gt;₹500</v>
      </c>
      <c r="O1301" s="39">
        <f t="shared" si="62"/>
        <v>5.6440000000000001</v>
      </c>
    </row>
    <row r="1302" spans="1:15" x14ac:dyDescent="0.25">
      <c r="A1302" s="24" t="s">
        <v>12019</v>
      </c>
      <c r="B1302" s="25" t="s">
        <v>15470</v>
      </c>
      <c r="C1302" s="26" t="s">
        <v>14305</v>
      </c>
      <c r="D1302" s="27">
        <v>479</v>
      </c>
      <c r="E1302" s="27">
        <v>1999</v>
      </c>
      <c r="F1302" s="28">
        <v>0.76</v>
      </c>
      <c r="G1302" s="25">
        <v>3.4</v>
      </c>
      <c r="H1302" s="29">
        <v>1066</v>
      </c>
      <c r="I1302" s="25" t="s">
        <v>12021</v>
      </c>
      <c r="J1302" s="25" t="s">
        <v>14177</v>
      </c>
      <c r="K1302" s="26" t="s">
        <v>12025</v>
      </c>
      <c r="L1302" s="26" t="s">
        <v>12026</v>
      </c>
      <c r="M1302" s="27">
        <f t="shared" si="60"/>
        <v>2130934</v>
      </c>
      <c r="N1302" s="30" t="str">
        <f t="shared" si="61"/>
        <v>&gt;₹500</v>
      </c>
      <c r="O1302" s="31">
        <f t="shared" si="62"/>
        <v>4.4660000000000002</v>
      </c>
    </row>
    <row r="1303" spans="1:15" x14ac:dyDescent="0.25">
      <c r="A1303" s="32" t="s">
        <v>12029</v>
      </c>
      <c r="B1303" s="33" t="s">
        <v>15471</v>
      </c>
      <c r="C1303" s="34" t="s">
        <v>14305</v>
      </c>
      <c r="D1303" s="35">
        <v>2949</v>
      </c>
      <c r="E1303" s="35">
        <v>4849</v>
      </c>
      <c r="F1303" s="36">
        <v>0.39</v>
      </c>
      <c r="G1303" s="33">
        <v>4.2</v>
      </c>
      <c r="H1303" s="37">
        <v>7968</v>
      </c>
      <c r="I1303" s="33" t="s">
        <v>12031</v>
      </c>
      <c r="J1303" s="33" t="s">
        <v>14178</v>
      </c>
      <c r="K1303" s="34" t="s">
        <v>12035</v>
      </c>
      <c r="L1303" s="34" t="s">
        <v>12036</v>
      </c>
      <c r="M1303" s="35">
        <f t="shared" si="60"/>
        <v>38636832</v>
      </c>
      <c r="N1303" s="38" t="str">
        <f t="shared" si="61"/>
        <v>&gt;₹500</v>
      </c>
      <c r="O1303" s="39">
        <f t="shared" si="62"/>
        <v>12.167999999999999</v>
      </c>
    </row>
    <row r="1304" spans="1:15" x14ac:dyDescent="0.25">
      <c r="A1304" s="24" t="s">
        <v>12039</v>
      </c>
      <c r="B1304" s="25" t="s">
        <v>15472</v>
      </c>
      <c r="C1304" s="26" t="s">
        <v>14305</v>
      </c>
      <c r="D1304" s="27">
        <v>335</v>
      </c>
      <c r="E1304" s="27">
        <v>510</v>
      </c>
      <c r="F1304" s="28">
        <v>0.34</v>
      </c>
      <c r="G1304" s="25">
        <v>3.8</v>
      </c>
      <c r="H1304" s="29">
        <v>3195</v>
      </c>
      <c r="I1304" s="25" t="s">
        <v>12041</v>
      </c>
      <c r="J1304" s="25" t="s">
        <v>14179</v>
      </c>
      <c r="K1304" s="26" t="s">
        <v>12045</v>
      </c>
      <c r="L1304" s="26" t="s">
        <v>12046</v>
      </c>
      <c r="M1304" s="27">
        <f t="shared" si="60"/>
        <v>1629450</v>
      </c>
      <c r="N1304" s="30" t="str">
        <f t="shared" si="61"/>
        <v>&gt;₹500</v>
      </c>
      <c r="O1304" s="31">
        <f t="shared" si="62"/>
        <v>6.9949999999999992</v>
      </c>
    </row>
    <row r="1305" spans="1:15" x14ac:dyDescent="0.25">
      <c r="A1305" s="32" t="s">
        <v>12049</v>
      </c>
      <c r="B1305" s="33" t="s">
        <v>15473</v>
      </c>
      <c r="C1305" s="34" t="s">
        <v>14305</v>
      </c>
      <c r="D1305" s="35">
        <v>293</v>
      </c>
      <c r="E1305" s="35">
        <v>499</v>
      </c>
      <c r="F1305" s="36">
        <v>0.41</v>
      </c>
      <c r="G1305" s="33">
        <v>4.0999999999999996</v>
      </c>
      <c r="H1305" s="37">
        <v>1456</v>
      </c>
      <c r="I1305" s="33" t="s">
        <v>12051</v>
      </c>
      <c r="J1305" s="33" t="s">
        <v>14180</v>
      </c>
      <c r="K1305" s="34" t="s">
        <v>12055</v>
      </c>
      <c r="L1305" s="34" t="s">
        <v>12056</v>
      </c>
      <c r="M1305" s="35">
        <f t="shared" si="60"/>
        <v>726544</v>
      </c>
      <c r="N1305" s="38" t="str">
        <f t="shared" si="61"/>
        <v>₹200–₹500</v>
      </c>
      <c r="O1305" s="39">
        <f t="shared" si="62"/>
        <v>5.5559999999999992</v>
      </c>
    </row>
    <row r="1306" spans="1:15" x14ac:dyDescent="0.25">
      <c r="A1306" s="24" t="s">
        <v>12059</v>
      </c>
      <c r="B1306" s="25" t="s">
        <v>15474</v>
      </c>
      <c r="C1306" s="26" t="s">
        <v>14305</v>
      </c>
      <c r="D1306" s="27">
        <v>599</v>
      </c>
      <c r="E1306" s="27">
        <v>1299</v>
      </c>
      <c r="F1306" s="28">
        <v>0.54</v>
      </c>
      <c r="G1306" s="25">
        <v>4.2</v>
      </c>
      <c r="H1306" s="29">
        <v>590</v>
      </c>
      <c r="I1306" s="25" t="s">
        <v>12062</v>
      </c>
      <c r="J1306" s="25" t="s">
        <v>14181</v>
      </c>
      <c r="K1306" s="26" t="s">
        <v>12066</v>
      </c>
      <c r="L1306" s="26" t="s">
        <v>12067</v>
      </c>
      <c r="M1306" s="27">
        <f t="shared" si="60"/>
        <v>766410</v>
      </c>
      <c r="N1306" s="30" t="str">
        <f t="shared" si="61"/>
        <v>&gt;₹500</v>
      </c>
      <c r="O1306" s="31">
        <f t="shared" si="62"/>
        <v>4.79</v>
      </c>
    </row>
    <row r="1307" spans="1:15" x14ac:dyDescent="0.25">
      <c r="A1307" s="32" t="s">
        <v>12070</v>
      </c>
      <c r="B1307" s="33" t="s">
        <v>15475</v>
      </c>
      <c r="C1307" s="34" t="s">
        <v>14305</v>
      </c>
      <c r="D1307" s="35">
        <v>499</v>
      </c>
      <c r="E1307" s="35">
        <v>999</v>
      </c>
      <c r="F1307" s="36">
        <v>0.5</v>
      </c>
      <c r="G1307" s="33">
        <v>4.3</v>
      </c>
      <c r="H1307" s="37">
        <v>1436</v>
      </c>
      <c r="I1307" s="33" t="s">
        <v>12072</v>
      </c>
      <c r="J1307" s="33" t="s">
        <v>14182</v>
      </c>
      <c r="K1307" s="34" t="s">
        <v>12076</v>
      </c>
      <c r="L1307" s="34" t="s">
        <v>12077</v>
      </c>
      <c r="M1307" s="35">
        <f t="shared" si="60"/>
        <v>1434564</v>
      </c>
      <c r="N1307" s="38" t="str">
        <f t="shared" si="61"/>
        <v>&gt;₹500</v>
      </c>
      <c r="O1307" s="39">
        <f t="shared" si="62"/>
        <v>5.7359999999999998</v>
      </c>
    </row>
    <row r="1308" spans="1:15" x14ac:dyDescent="0.25">
      <c r="A1308" s="24" t="s">
        <v>12080</v>
      </c>
      <c r="B1308" s="25" t="s">
        <v>15476</v>
      </c>
      <c r="C1308" s="26" t="s">
        <v>14305</v>
      </c>
      <c r="D1308" s="27">
        <v>849</v>
      </c>
      <c r="E1308" s="27">
        <v>1190</v>
      </c>
      <c r="F1308" s="28">
        <v>0.28999999999999998</v>
      </c>
      <c r="G1308" s="25">
        <v>4.2</v>
      </c>
      <c r="H1308" s="29">
        <v>4184</v>
      </c>
      <c r="I1308" s="25" t="s">
        <v>12082</v>
      </c>
      <c r="J1308" s="25" t="s">
        <v>14183</v>
      </c>
      <c r="K1308" s="26" t="s">
        <v>12086</v>
      </c>
      <c r="L1308" s="26" t="s">
        <v>12087</v>
      </c>
      <c r="M1308" s="27">
        <f t="shared" si="60"/>
        <v>4978960</v>
      </c>
      <c r="N1308" s="30" t="str">
        <f t="shared" si="61"/>
        <v>&gt;₹500</v>
      </c>
      <c r="O1308" s="31">
        <f t="shared" si="62"/>
        <v>8.3840000000000003</v>
      </c>
    </row>
    <row r="1309" spans="1:15" x14ac:dyDescent="0.25">
      <c r="A1309" s="32" t="s">
        <v>12090</v>
      </c>
      <c r="B1309" s="33" t="s">
        <v>15477</v>
      </c>
      <c r="C1309" s="34" t="s">
        <v>14305</v>
      </c>
      <c r="D1309" s="35">
        <v>249</v>
      </c>
      <c r="E1309" s="35">
        <v>400</v>
      </c>
      <c r="F1309" s="36">
        <v>0.38</v>
      </c>
      <c r="G1309" s="33">
        <v>4.0999999999999996</v>
      </c>
      <c r="H1309" s="37">
        <v>693</v>
      </c>
      <c r="I1309" s="33" t="s">
        <v>12092</v>
      </c>
      <c r="J1309" s="33" t="s">
        <v>14184</v>
      </c>
      <c r="K1309" s="34" t="s">
        <v>12096</v>
      </c>
      <c r="L1309" s="34" t="s">
        <v>12097</v>
      </c>
      <c r="M1309" s="35">
        <f t="shared" si="60"/>
        <v>277200</v>
      </c>
      <c r="N1309" s="38" t="str">
        <f t="shared" si="61"/>
        <v>₹200–₹500</v>
      </c>
      <c r="O1309" s="39">
        <f t="shared" si="62"/>
        <v>4.7929999999999993</v>
      </c>
    </row>
    <row r="1310" spans="1:15" x14ac:dyDescent="0.25">
      <c r="A1310" s="24" t="s">
        <v>12100</v>
      </c>
      <c r="B1310" s="25" t="s">
        <v>15478</v>
      </c>
      <c r="C1310" s="26" t="s">
        <v>14305</v>
      </c>
      <c r="D1310" s="27">
        <v>185</v>
      </c>
      <c r="E1310" s="27">
        <v>599</v>
      </c>
      <c r="F1310" s="28">
        <v>0.69</v>
      </c>
      <c r="G1310" s="25">
        <v>3.9</v>
      </c>
      <c r="H1310" s="29">
        <v>1306</v>
      </c>
      <c r="I1310" s="25" t="s">
        <v>12102</v>
      </c>
      <c r="J1310" s="25" t="s">
        <v>14185</v>
      </c>
      <c r="K1310" s="26" t="s">
        <v>12106</v>
      </c>
      <c r="L1310" s="26" t="s">
        <v>12107</v>
      </c>
      <c r="M1310" s="27">
        <f t="shared" si="60"/>
        <v>782294</v>
      </c>
      <c r="N1310" s="30" t="str">
        <f t="shared" si="61"/>
        <v>&gt;₹500</v>
      </c>
      <c r="O1310" s="31">
        <f t="shared" si="62"/>
        <v>5.2059999999999995</v>
      </c>
    </row>
    <row r="1311" spans="1:15" x14ac:dyDescent="0.25">
      <c r="A1311" s="32" t="s">
        <v>12110</v>
      </c>
      <c r="B1311" s="33" t="s">
        <v>15479</v>
      </c>
      <c r="C1311" s="34" t="s">
        <v>14305</v>
      </c>
      <c r="D1311" s="35">
        <v>778</v>
      </c>
      <c r="E1311" s="35">
        <v>999</v>
      </c>
      <c r="F1311" s="36">
        <v>0.22</v>
      </c>
      <c r="G1311" s="33">
        <v>3.3</v>
      </c>
      <c r="H1311" s="37">
        <v>8</v>
      </c>
      <c r="I1311" s="33" t="s">
        <v>12112</v>
      </c>
      <c r="J1311" s="33" t="s">
        <v>14186</v>
      </c>
      <c r="K1311" s="34" t="s">
        <v>12116</v>
      </c>
      <c r="L1311" s="34" t="s">
        <v>12117</v>
      </c>
      <c r="M1311" s="35">
        <f t="shared" si="60"/>
        <v>7992</v>
      </c>
      <c r="N1311" s="38" t="str">
        <f t="shared" si="61"/>
        <v>&gt;₹500</v>
      </c>
      <c r="O1311" s="39">
        <f t="shared" si="62"/>
        <v>3.3079999999999998</v>
      </c>
    </row>
    <row r="1312" spans="1:15" x14ac:dyDescent="0.25">
      <c r="A1312" s="24" t="s">
        <v>12120</v>
      </c>
      <c r="B1312" s="25" t="s">
        <v>15480</v>
      </c>
      <c r="C1312" s="26" t="s">
        <v>14305</v>
      </c>
      <c r="D1312" s="27">
        <v>279</v>
      </c>
      <c r="E1312" s="27">
        <v>699</v>
      </c>
      <c r="F1312" s="28">
        <v>0.6</v>
      </c>
      <c r="G1312" s="25">
        <v>4.3</v>
      </c>
      <c r="H1312" s="29">
        <v>2326</v>
      </c>
      <c r="I1312" s="25" t="s">
        <v>12123</v>
      </c>
      <c r="J1312" s="25" t="s">
        <v>14187</v>
      </c>
      <c r="K1312" s="26" t="s">
        <v>12127</v>
      </c>
      <c r="L1312" s="26" t="s">
        <v>12128</v>
      </c>
      <c r="M1312" s="27">
        <f t="shared" si="60"/>
        <v>1625874</v>
      </c>
      <c r="N1312" s="30" t="str">
        <f t="shared" si="61"/>
        <v>&gt;₹500</v>
      </c>
      <c r="O1312" s="31">
        <f t="shared" si="62"/>
        <v>6.6259999999999994</v>
      </c>
    </row>
    <row r="1313" spans="1:15" x14ac:dyDescent="0.25">
      <c r="A1313" s="32" t="s">
        <v>12131</v>
      </c>
      <c r="B1313" s="33" t="s">
        <v>15481</v>
      </c>
      <c r="C1313" s="34" t="s">
        <v>14305</v>
      </c>
      <c r="D1313" s="35">
        <v>215</v>
      </c>
      <c r="E1313" s="35">
        <v>1499</v>
      </c>
      <c r="F1313" s="36">
        <v>0.86</v>
      </c>
      <c r="G1313" s="33">
        <v>3.9</v>
      </c>
      <c r="H1313" s="37">
        <v>1004</v>
      </c>
      <c r="I1313" s="33" t="s">
        <v>12133</v>
      </c>
      <c r="J1313" s="33" t="s">
        <v>14188</v>
      </c>
      <c r="K1313" s="34" t="s">
        <v>12137</v>
      </c>
      <c r="L1313" s="34" t="s">
        <v>12138</v>
      </c>
      <c r="M1313" s="35">
        <f t="shared" si="60"/>
        <v>1504996</v>
      </c>
      <c r="N1313" s="38" t="str">
        <f t="shared" si="61"/>
        <v>&gt;₹500</v>
      </c>
      <c r="O1313" s="39">
        <f t="shared" si="62"/>
        <v>4.9039999999999999</v>
      </c>
    </row>
    <row r="1314" spans="1:15" x14ac:dyDescent="0.25">
      <c r="A1314" s="24" t="s">
        <v>12141</v>
      </c>
      <c r="B1314" s="25" t="s">
        <v>15482</v>
      </c>
      <c r="C1314" s="26" t="s">
        <v>14305</v>
      </c>
      <c r="D1314" s="27">
        <v>889</v>
      </c>
      <c r="E1314" s="27">
        <v>1295</v>
      </c>
      <c r="F1314" s="28">
        <v>0.31</v>
      </c>
      <c r="G1314" s="25">
        <v>4.3</v>
      </c>
      <c r="H1314" s="29">
        <v>6400</v>
      </c>
      <c r="I1314" s="25" t="s">
        <v>12143</v>
      </c>
      <c r="J1314" s="25" t="s">
        <v>14189</v>
      </c>
      <c r="K1314" s="26" t="s">
        <v>12147</v>
      </c>
      <c r="L1314" s="26" t="s">
        <v>12148</v>
      </c>
      <c r="M1314" s="27">
        <f t="shared" si="60"/>
        <v>8288000</v>
      </c>
      <c r="N1314" s="30" t="str">
        <f t="shared" si="61"/>
        <v>&gt;₹500</v>
      </c>
      <c r="O1314" s="31">
        <f t="shared" si="62"/>
        <v>10.7</v>
      </c>
    </row>
    <row r="1315" spans="1:15" x14ac:dyDescent="0.25">
      <c r="A1315" s="32" t="s">
        <v>12151</v>
      </c>
      <c r="B1315" s="33" t="s">
        <v>15483</v>
      </c>
      <c r="C1315" s="34" t="s">
        <v>14305</v>
      </c>
      <c r="D1315" s="35">
        <v>1449</v>
      </c>
      <c r="E1315" s="35">
        <v>4999</v>
      </c>
      <c r="F1315" s="36">
        <v>0.71</v>
      </c>
      <c r="G1315" s="33">
        <v>3.6</v>
      </c>
      <c r="H1315" s="37">
        <v>63</v>
      </c>
      <c r="I1315" s="33" t="s">
        <v>12153</v>
      </c>
      <c r="J1315" s="33" t="s">
        <v>14190</v>
      </c>
      <c r="K1315" s="34" t="s">
        <v>12157</v>
      </c>
      <c r="L1315" s="34" t="s">
        <v>12158</v>
      </c>
      <c r="M1315" s="35">
        <f t="shared" si="60"/>
        <v>314937</v>
      </c>
      <c r="N1315" s="38" t="str">
        <f t="shared" si="61"/>
        <v>&gt;₹500</v>
      </c>
      <c r="O1315" s="39">
        <f t="shared" si="62"/>
        <v>3.6630000000000003</v>
      </c>
    </row>
    <row r="1316" spans="1:15" x14ac:dyDescent="0.25">
      <c r="A1316" s="24" t="s">
        <v>12161</v>
      </c>
      <c r="B1316" s="25" t="s">
        <v>15484</v>
      </c>
      <c r="C1316" s="26" t="s">
        <v>14305</v>
      </c>
      <c r="D1316" s="27">
        <v>1190</v>
      </c>
      <c r="E1316" s="27">
        <v>2550</v>
      </c>
      <c r="F1316" s="28">
        <v>0.53</v>
      </c>
      <c r="G1316" s="25">
        <v>3.8</v>
      </c>
      <c r="H1316" s="29">
        <v>1181</v>
      </c>
      <c r="I1316" s="25" t="s">
        <v>12163</v>
      </c>
      <c r="J1316" s="25" t="s">
        <v>14191</v>
      </c>
      <c r="K1316" s="26" t="s">
        <v>12167</v>
      </c>
      <c r="L1316" s="26" t="s">
        <v>12168</v>
      </c>
      <c r="M1316" s="27">
        <f t="shared" si="60"/>
        <v>3011550</v>
      </c>
      <c r="N1316" s="30" t="str">
        <f t="shared" si="61"/>
        <v>&gt;₹500</v>
      </c>
      <c r="O1316" s="31">
        <f t="shared" si="62"/>
        <v>4.9809999999999999</v>
      </c>
    </row>
    <row r="1317" spans="1:15" x14ac:dyDescent="0.25">
      <c r="A1317" s="32" t="s">
        <v>12171</v>
      </c>
      <c r="B1317" s="33" t="s">
        <v>15485</v>
      </c>
      <c r="C1317" s="34" t="s">
        <v>14305</v>
      </c>
      <c r="D1317" s="35">
        <v>1799</v>
      </c>
      <c r="E1317" s="35">
        <v>1950</v>
      </c>
      <c r="F1317" s="36">
        <v>0.08</v>
      </c>
      <c r="G1317" s="33">
        <v>3.9</v>
      </c>
      <c r="H1317" s="37">
        <v>1888</v>
      </c>
      <c r="I1317" s="33" t="s">
        <v>12173</v>
      </c>
      <c r="J1317" s="33" t="s">
        <v>14192</v>
      </c>
      <c r="K1317" s="34" t="s">
        <v>12177</v>
      </c>
      <c r="L1317" s="34" t="s">
        <v>12178</v>
      </c>
      <c r="M1317" s="35">
        <f t="shared" si="60"/>
        <v>3681600</v>
      </c>
      <c r="N1317" s="38" t="str">
        <f t="shared" si="61"/>
        <v>&gt;₹500</v>
      </c>
      <c r="O1317" s="39">
        <f t="shared" si="62"/>
        <v>5.7880000000000003</v>
      </c>
    </row>
    <row r="1318" spans="1:15" x14ac:dyDescent="0.25">
      <c r="A1318" s="24" t="s">
        <v>12181</v>
      </c>
      <c r="B1318" s="25" t="s">
        <v>15486</v>
      </c>
      <c r="C1318" s="26" t="s">
        <v>14305</v>
      </c>
      <c r="D1318" s="27">
        <v>6120</v>
      </c>
      <c r="E1318" s="27">
        <v>8478</v>
      </c>
      <c r="F1318" s="28">
        <v>0.28000000000000003</v>
      </c>
      <c r="G1318" s="25">
        <v>4.5999999999999996</v>
      </c>
      <c r="H1318" s="29">
        <v>6550</v>
      </c>
      <c r="I1318" s="25" t="s">
        <v>12183</v>
      </c>
      <c r="J1318" s="25" t="s">
        <v>14193</v>
      </c>
      <c r="K1318" s="26" t="s">
        <v>12187</v>
      </c>
      <c r="L1318" s="26" t="s">
        <v>12188</v>
      </c>
      <c r="M1318" s="27">
        <f t="shared" si="60"/>
        <v>55530900</v>
      </c>
      <c r="N1318" s="30" t="str">
        <f t="shared" si="61"/>
        <v>&gt;₹500</v>
      </c>
      <c r="O1318" s="31">
        <f t="shared" si="62"/>
        <v>11.149999999999999</v>
      </c>
    </row>
    <row r="1319" spans="1:15" x14ac:dyDescent="0.25">
      <c r="A1319" s="32" t="s">
        <v>12191</v>
      </c>
      <c r="B1319" s="33" t="s">
        <v>15487</v>
      </c>
      <c r="C1319" s="34" t="s">
        <v>14305</v>
      </c>
      <c r="D1319" s="35">
        <v>1799</v>
      </c>
      <c r="E1319" s="35">
        <v>3299</v>
      </c>
      <c r="F1319" s="36">
        <v>0.45</v>
      </c>
      <c r="G1319" s="33">
        <v>3.8</v>
      </c>
      <c r="H1319" s="37">
        <v>1846</v>
      </c>
      <c r="I1319" s="33" t="s">
        <v>12193</v>
      </c>
      <c r="J1319" s="33" t="s">
        <v>14194</v>
      </c>
      <c r="K1319" s="34" t="s">
        <v>12197</v>
      </c>
      <c r="L1319" s="34" t="s">
        <v>12198</v>
      </c>
      <c r="M1319" s="35">
        <f t="shared" si="60"/>
        <v>6089954</v>
      </c>
      <c r="N1319" s="38" t="str">
        <f t="shared" si="61"/>
        <v>&gt;₹500</v>
      </c>
      <c r="O1319" s="39">
        <f t="shared" si="62"/>
        <v>5.6459999999999999</v>
      </c>
    </row>
    <row r="1320" spans="1:15" x14ac:dyDescent="0.25">
      <c r="A1320" s="24" t="s">
        <v>12201</v>
      </c>
      <c r="B1320" s="25" t="s">
        <v>15488</v>
      </c>
      <c r="C1320" s="26" t="s">
        <v>14305</v>
      </c>
      <c r="D1320" s="27">
        <v>2199</v>
      </c>
      <c r="E1320" s="27">
        <v>3895</v>
      </c>
      <c r="F1320" s="28">
        <v>0.44</v>
      </c>
      <c r="G1320" s="25">
        <v>3.9</v>
      </c>
      <c r="H1320" s="29">
        <v>1085</v>
      </c>
      <c r="I1320" s="25" t="s">
        <v>12203</v>
      </c>
      <c r="J1320" s="25" t="s">
        <v>14195</v>
      </c>
      <c r="K1320" s="26" t="s">
        <v>12207</v>
      </c>
      <c r="L1320" s="26" t="s">
        <v>12208</v>
      </c>
      <c r="M1320" s="27">
        <f t="shared" si="60"/>
        <v>4226075</v>
      </c>
      <c r="N1320" s="30" t="str">
        <f t="shared" si="61"/>
        <v>&gt;₹500</v>
      </c>
      <c r="O1320" s="31">
        <f t="shared" si="62"/>
        <v>4.9849999999999994</v>
      </c>
    </row>
    <row r="1321" spans="1:15" x14ac:dyDescent="0.25">
      <c r="A1321" s="32" t="s">
        <v>12211</v>
      </c>
      <c r="B1321" s="33" t="s">
        <v>15489</v>
      </c>
      <c r="C1321" s="34" t="s">
        <v>14305</v>
      </c>
      <c r="D1321" s="35">
        <v>3685</v>
      </c>
      <c r="E1321" s="35">
        <v>5495</v>
      </c>
      <c r="F1321" s="36">
        <v>0.33</v>
      </c>
      <c r="G1321" s="33">
        <v>4.0999999999999996</v>
      </c>
      <c r="H1321" s="37">
        <v>290</v>
      </c>
      <c r="I1321" s="33" t="s">
        <v>12213</v>
      </c>
      <c r="J1321" s="33" t="s">
        <v>14196</v>
      </c>
      <c r="K1321" s="34" t="s">
        <v>12217</v>
      </c>
      <c r="L1321" s="34" t="s">
        <v>12218</v>
      </c>
      <c r="M1321" s="35">
        <f t="shared" si="60"/>
        <v>1593550</v>
      </c>
      <c r="N1321" s="38" t="str">
        <f t="shared" si="61"/>
        <v>&gt;₹500</v>
      </c>
      <c r="O1321" s="39">
        <f t="shared" si="62"/>
        <v>4.3899999999999997</v>
      </c>
    </row>
    <row r="1322" spans="1:15" x14ac:dyDescent="0.25">
      <c r="A1322" s="24" t="s">
        <v>12221</v>
      </c>
      <c r="B1322" s="25" t="s">
        <v>15490</v>
      </c>
      <c r="C1322" s="26" t="s">
        <v>14305</v>
      </c>
      <c r="D1322" s="27">
        <v>649</v>
      </c>
      <c r="E1322" s="27">
        <v>999</v>
      </c>
      <c r="F1322" s="28">
        <v>0.35</v>
      </c>
      <c r="G1322" s="25">
        <v>3.6</v>
      </c>
      <c r="H1322" s="29">
        <v>4</v>
      </c>
      <c r="I1322" s="25" t="s">
        <v>12223</v>
      </c>
      <c r="J1322" s="25" t="s">
        <v>14197</v>
      </c>
      <c r="K1322" s="26" t="s">
        <v>12227</v>
      </c>
      <c r="L1322" s="26" t="s">
        <v>12228</v>
      </c>
      <c r="M1322" s="27">
        <f t="shared" si="60"/>
        <v>3996</v>
      </c>
      <c r="N1322" s="30" t="str">
        <f t="shared" si="61"/>
        <v>&gt;₹500</v>
      </c>
      <c r="O1322" s="31">
        <f t="shared" si="62"/>
        <v>3.6040000000000001</v>
      </c>
    </row>
    <row r="1323" spans="1:15" x14ac:dyDescent="0.25">
      <c r="A1323" s="32" t="s">
        <v>12231</v>
      </c>
      <c r="B1323" s="33" t="s">
        <v>15491</v>
      </c>
      <c r="C1323" s="34" t="s">
        <v>14305</v>
      </c>
      <c r="D1323" s="35">
        <v>8599</v>
      </c>
      <c r="E1323" s="35">
        <v>8995</v>
      </c>
      <c r="F1323" s="36">
        <v>0.04</v>
      </c>
      <c r="G1323" s="33">
        <v>4.4000000000000004</v>
      </c>
      <c r="H1323" s="37">
        <v>9734</v>
      </c>
      <c r="I1323" s="33" t="s">
        <v>12233</v>
      </c>
      <c r="J1323" s="33" t="s">
        <v>14198</v>
      </c>
      <c r="K1323" s="34" t="s">
        <v>12237</v>
      </c>
      <c r="L1323" s="34" t="s">
        <v>12238</v>
      </c>
      <c r="M1323" s="35">
        <f t="shared" si="60"/>
        <v>87557330</v>
      </c>
      <c r="N1323" s="38" t="str">
        <f t="shared" si="61"/>
        <v>&gt;₹500</v>
      </c>
      <c r="O1323" s="39">
        <f t="shared" si="62"/>
        <v>14.134</v>
      </c>
    </row>
    <row r="1324" spans="1:15" x14ac:dyDescent="0.25">
      <c r="A1324" s="24" t="s">
        <v>12241</v>
      </c>
      <c r="B1324" s="25" t="s">
        <v>15492</v>
      </c>
      <c r="C1324" s="26" t="s">
        <v>14305</v>
      </c>
      <c r="D1324" s="27">
        <v>1110</v>
      </c>
      <c r="E1324" s="27">
        <v>1599</v>
      </c>
      <c r="F1324" s="28">
        <v>0.31</v>
      </c>
      <c r="G1324" s="25">
        <v>4.3</v>
      </c>
      <c r="H1324" s="29">
        <v>4022</v>
      </c>
      <c r="I1324" s="25" t="s">
        <v>12243</v>
      </c>
      <c r="J1324" s="25" t="s">
        <v>14199</v>
      </c>
      <c r="K1324" s="26" t="s">
        <v>12247</v>
      </c>
      <c r="L1324" s="26" t="s">
        <v>12248</v>
      </c>
      <c r="M1324" s="27">
        <f t="shared" si="60"/>
        <v>6431178</v>
      </c>
      <c r="N1324" s="30" t="str">
        <f t="shared" si="61"/>
        <v>&gt;₹500</v>
      </c>
      <c r="O1324" s="31">
        <f t="shared" si="62"/>
        <v>8.3219999999999992</v>
      </c>
    </row>
    <row r="1325" spans="1:15" x14ac:dyDescent="0.25">
      <c r="A1325" s="32" t="s">
        <v>12251</v>
      </c>
      <c r="B1325" s="33" t="s">
        <v>15493</v>
      </c>
      <c r="C1325" s="34" t="s">
        <v>14305</v>
      </c>
      <c r="D1325" s="35">
        <v>1499</v>
      </c>
      <c r="E1325" s="35">
        <v>3500</v>
      </c>
      <c r="F1325" s="36">
        <v>0.56999999999999995</v>
      </c>
      <c r="G1325" s="33">
        <v>4.7</v>
      </c>
      <c r="H1325" s="37">
        <v>2591</v>
      </c>
      <c r="I1325" s="33" t="s">
        <v>12253</v>
      </c>
      <c r="J1325" s="33" t="s">
        <v>14200</v>
      </c>
      <c r="K1325" s="34" t="s">
        <v>12257</v>
      </c>
      <c r="L1325" s="34" t="s">
        <v>12258</v>
      </c>
      <c r="M1325" s="35">
        <f t="shared" si="60"/>
        <v>9068500</v>
      </c>
      <c r="N1325" s="38" t="str">
        <f t="shared" si="61"/>
        <v>&gt;₹500</v>
      </c>
      <c r="O1325" s="39">
        <f t="shared" si="62"/>
        <v>7.2910000000000004</v>
      </c>
    </row>
    <row r="1326" spans="1:15" x14ac:dyDescent="0.25">
      <c r="A1326" s="24" t="s">
        <v>12261</v>
      </c>
      <c r="B1326" s="25" t="s">
        <v>15494</v>
      </c>
      <c r="C1326" s="26" t="s">
        <v>14305</v>
      </c>
      <c r="D1326" s="27">
        <v>759</v>
      </c>
      <c r="E1326" s="27">
        <v>1999</v>
      </c>
      <c r="F1326" s="28">
        <v>0.62</v>
      </c>
      <c r="G1326" s="25">
        <v>4.3</v>
      </c>
      <c r="H1326" s="29">
        <v>532</v>
      </c>
      <c r="I1326" s="25" t="s">
        <v>12263</v>
      </c>
      <c r="J1326" s="25" t="s">
        <v>14201</v>
      </c>
      <c r="K1326" s="26" t="s">
        <v>12267</v>
      </c>
      <c r="L1326" s="26" t="s">
        <v>12268</v>
      </c>
      <c r="M1326" s="27">
        <f t="shared" si="60"/>
        <v>1063468</v>
      </c>
      <c r="N1326" s="30" t="str">
        <f t="shared" si="61"/>
        <v>&gt;₹500</v>
      </c>
      <c r="O1326" s="31">
        <f t="shared" si="62"/>
        <v>4.8319999999999999</v>
      </c>
    </row>
    <row r="1327" spans="1:15" x14ac:dyDescent="0.25">
      <c r="A1327" s="32" t="s">
        <v>12271</v>
      </c>
      <c r="B1327" s="33" t="s">
        <v>15495</v>
      </c>
      <c r="C1327" s="34" t="s">
        <v>14305</v>
      </c>
      <c r="D1327" s="35">
        <v>2669</v>
      </c>
      <c r="E1327" s="35">
        <v>3199</v>
      </c>
      <c r="F1327" s="36">
        <v>0.17</v>
      </c>
      <c r="G1327" s="33">
        <v>3.9</v>
      </c>
      <c r="H1327" s="37">
        <v>260</v>
      </c>
      <c r="I1327" s="33" t="s">
        <v>12273</v>
      </c>
      <c r="J1327" s="33" t="s">
        <v>14202</v>
      </c>
      <c r="K1327" s="34" t="s">
        <v>12277</v>
      </c>
      <c r="L1327" s="34" t="s">
        <v>12278</v>
      </c>
      <c r="M1327" s="35">
        <f t="shared" si="60"/>
        <v>831740</v>
      </c>
      <c r="N1327" s="38" t="str">
        <f t="shared" si="61"/>
        <v>&gt;₹500</v>
      </c>
      <c r="O1327" s="39">
        <f t="shared" si="62"/>
        <v>4.16</v>
      </c>
    </row>
    <row r="1328" spans="1:15" x14ac:dyDescent="0.25">
      <c r="A1328" s="24" t="s">
        <v>12281</v>
      </c>
      <c r="B1328" s="25" t="s">
        <v>15496</v>
      </c>
      <c r="C1328" s="26" t="s">
        <v>14305</v>
      </c>
      <c r="D1328" s="27">
        <v>929</v>
      </c>
      <c r="E1328" s="27">
        <v>1300</v>
      </c>
      <c r="F1328" s="28">
        <v>0.28999999999999998</v>
      </c>
      <c r="G1328" s="25">
        <v>3.9</v>
      </c>
      <c r="H1328" s="29">
        <v>1672</v>
      </c>
      <c r="I1328" s="25" t="s">
        <v>12283</v>
      </c>
      <c r="J1328" s="25" t="s">
        <v>14203</v>
      </c>
      <c r="K1328" s="26" t="s">
        <v>12287</v>
      </c>
      <c r="L1328" s="26" t="s">
        <v>12288</v>
      </c>
      <c r="M1328" s="27">
        <f t="shared" si="60"/>
        <v>2173600</v>
      </c>
      <c r="N1328" s="30" t="str">
        <f t="shared" si="61"/>
        <v>&gt;₹500</v>
      </c>
      <c r="O1328" s="31">
        <f t="shared" si="62"/>
        <v>5.5720000000000001</v>
      </c>
    </row>
    <row r="1329" spans="1:15" x14ac:dyDescent="0.25">
      <c r="A1329" s="32" t="s">
        <v>12291</v>
      </c>
      <c r="B1329" s="33" t="s">
        <v>15497</v>
      </c>
      <c r="C1329" s="34" t="s">
        <v>14305</v>
      </c>
      <c r="D1329" s="35">
        <v>199</v>
      </c>
      <c r="E1329" s="35">
        <v>399</v>
      </c>
      <c r="F1329" s="36">
        <v>0.5</v>
      </c>
      <c r="G1329" s="33">
        <v>3.7</v>
      </c>
      <c r="H1329" s="37">
        <v>7945</v>
      </c>
      <c r="I1329" s="33" t="s">
        <v>12293</v>
      </c>
      <c r="J1329" s="33" t="s">
        <v>14204</v>
      </c>
      <c r="K1329" s="34" t="s">
        <v>12297</v>
      </c>
      <c r="L1329" s="34" t="s">
        <v>12298</v>
      </c>
      <c r="M1329" s="35">
        <f t="shared" si="60"/>
        <v>3170055</v>
      </c>
      <c r="N1329" s="38" t="str">
        <f t="shared" si="61"/>
        <v>₹200–₹500</v>
      </c>
      <c r="O1329" s="39">
        <f t="shared" si="62"/>
        <v>11.645</v>
      </c>
    </row>
    <row r="1330" spans="1:15" x14ac:dyDescent="0.25">
      <c r="A1330" s="24" t="s">
        <v>12301</v>
      </c>
      <c r="B1330" s="25" t="s">
        <v>15498</v>
      </c>
      <c r="C1330" s="26" t="s">
        <v>14305</v>
      </c>
      <c r="D1330" s="27">
        <v>279</v>
      </c>
      <c r="E1330" s="27">
        <v>599</v>
      </c>
      <c r="F1330" s="28">
        <v>0.53</v>
      </c>
      <c r="G1330" s="25">
        <v>3.5</v>
      </c>
      <c r="H1330" s="29">
        <v>1367</v>
      </c>
      <c r="I1330" s="25" t="s">
        <v>12303</v>
      </c>
      <c r="J1330" s="25" t="s">
        <v>14205</v>
      </c>
      <c r="K1330" s="26" t="s">
        <v>12307</v>
      </c>
      <c r="L1330" s="26" t="s">
        <v>12308</v>
      </c>
      <c r="M1330" s="27">
        <f t="shared" si="60"/>
        <v>818833</v>
      </c>
      <c r="N1330" s="30" t="str">
        <f t="shared" si="61"/>
        <v>&gt;₹500</v>
      </c>
      <c r="O1330" s="31">
        <f t="shared" si="62"/>
        <v>4.867</v>
      </c>
    </row>
    <row r="1331" spans="1:15" x14ac:dyDescent="0.25">
      <c r="A1331" s="32" t="s">
        <v>12311</v>
      </c>
      <c r="B1331" s="33" t="s">
        <v>15499</v>
      </c>
      <c r="C1331" s="34" t="s">
        <v>14305</v>
      </c>
      <c r="D1331" s="35">
        <v>549</v>
      </c>
      <c r="E1331" s="35">
        <v>999</v>
      </c>
      <c r="F1331" s="36">
        <v>0.45</v>
      </c>
      <c r="G1331" s="33">
        <v>4</v>
      </c>
      <c r="H1331" s="37">
        <v>1313</v>
      </c>
      <c r="I1331" s="33" t="s">
        <v>12313</v>
      </c>
      <c r="J1331" s="33" t="s">
        <v>14206</v>
      </c>
      <c r="K1331" s="34" t="s">
        <v>12317</v>
      </c>
      <c r="L1331" s="34" t="s">
        <v>12318</v>
      </c>
      <c r="M1331" s="35">
        <f t="shared" si="60"/>
        <v>1311687</v>
      </c>
      <c r="N1331" s="38" t="str">
        <f t="shared" si="61"/>
        <v>&gt;₹500</v>
      </c>
      <c r="O1331" s="39">
        <f t="shared" si="62"/>
        <v>5.3129999999999997</v>
      </c>
    </row>
    <row r="1332" spans="1:15" x14ac:dyDescent="0.25">
      <c r="A1332" s="24" t="s">
        <v>12321</v>
      </c>
      <c r="B1332" s="25" t="s">
        <v>15500</v>
      </c>
      <c r="C1332" s="26" t="s">
        <v>14305</v>
      </c>
      <c r="D1332" s="27">
        <v>85</v>
      </c>
      <c r="E1332" s="27">
        <v>199</v>
      </c>
      <c r="F1332" s="28">
        <v>0.56999999999999995</v>
      </c>
      <c r="G1332" s="25">
        <v>4.0999999999999996</v>
      </c>
      <c r="H1332" s="29">
        <v>212</v>
      </c>
      <c r="I1332" s="25" t="s">
        <v>12323</v>
      </c>
      <c r="J1332" s="25" t="s">
        <v>14207</v>
      </c>
      <c r="K1332" s="26" t="s">
        <v>12327</v>
      </c>
      <c r="L1332" s="26" t="s">
        <v>12328</v>
      </c>
      <c r="M1332" s="27">
        <f t="shared" si="60"/>
        <v>42188</v>
      </c>
      <c r="N1332" s="30" t="str">
        <f t="shared" si="61"/>
        <v>&lt;₹200</v>
      </c>
      <c r="O1332" s="31">
        <f t="shared" si="62"/>
        <v>4.3119999999999994</v>
      </c>
    </row>
    <row r="1333" spans="1:15" x14ac:dyDescent="0.25">
      <c r="A1333" s="32" t="s">
        <v>12331</v>
      </c>
      <c r="B1333" s="33" t="s">
        <v>15501</v>
      </c>
      <c r="C1333" s="34" t="s">
        <v>14305</v>
      </c>
      <c r="D1333" s="35">
        <v>499</v>
      </c>
      <c r="E1333" s="35">
        <v>1299</v>
      </c>
      <c r="F1333" s="36">
        <v>0.62</v>
      </c>
      <c r="G1333" s="33">
        <v>3.9</v>
      </c>
      <c r="H1333" s="37">
        <v>65</v>
      </c>
      <c r="I1333" s="33" t="s">
        <v>12333</v>
      </c>
      <c r="J1333" s="33" t="s">
        <v>14208</v>
      </c>
      <c r="K1333" s="34" t="s">
        <v>12337</v>
      </c>
      <c r="L1333" s="34" t="s">
        <v>12338</v>
      </c>
      <c r="M1333" s="35">
        <f t="shared" si="60"/>
        <v>84435</v>
      </c>
      <c r="N1333" s="38" t="str">
        <f t="shared" si="61"/>
        <v>&gt;₹500</v>
      </c>
      <c r="O1333" s="39">
        <f t="shared" si="62"/>
        <v>3.9649999999999999</v>
      </c>
    </row>
    <row r="1334" spans="1:15" x14ac:dyDescent="0.25">
      <c r="A1334" s="24" t="s">
        <v>12341</v>
      </c>
      <c r="B1334" s="25" t="s">
        <v>15502</v>
      </c>
      <c r="C1334" s="26" t="s">
        <v>14305</v>
      </c>
      <c r="D1334" s="27">
        <v>5865</v>
      </c>
      <c r="E1334" s="27">
        <v>7776</v>
      </c>
      <c r="F1334" s="28">
        <v>0.25</v>
      </c>
      <c r="G1334" s="25">
        <v>4.4000000000000004</v>
      </c>
      <c r="H1334" s="29">
        <v>2737</v>
      </c>
      <c r="I1334" s="25" t="s">
        <v>12343</v>
      </c>
      <c r="J1334" s="25" t="s">
        <v>14209</v>
      </c>
      <c r="K1334" s="26" t="s">
        <v>12347</v>
      </c>
      <c r="L1334" s="26" t="s">
        <v>12348</v>
      </c>
      <c r="M1334" s="27">
        <f t="shared" si="60"/>
        <v>21282912</v>
      </c>
      <c r="N1334" s="30" t="str">
        <f t="shared" si="61"/>
        <v>&gt;₹500</v>
      </c>
      <c r="O1334" s="31">
        <f t="shared" si="62"/>
        <v>7.1370000000000005</v>
      </c>
    </row>
    <row r="1335" spans="1:15" x14ac:dyDescent="0.25">
      <c r="A1335" s="32" t="s">
        <v>12351</v>
      </c>
      <c r="B1335" s="33" t="s">
        <v>15503</v>
      </c>
      <c r="C1335" s="34" t="s">
        <v>14305</v>
      </c>
      <c r="D1335" s="35">
        <v>1260</v>
      </c>
      <c r="E1335" s="35">
        <v>2299</v>
      </c>
      <c r="F1335" s="36">
        <v>0.45</v>
      </c>
      <c r="G1335" s="33">
        <v>4.3</v>
      </c>
      <c r="H1335" s="37">
        <v>55</v>
      </c>
      <c r="I1335" s="33" t="s">
        <v>12353</v>
      </c>
      <c r="J1335" s="33" t="s">
        <v>14210</v>
      </c>
      <c r="K1335" s="34" t="s">
        <v>12357</v>
      </c>
      <c r="L1335" s="34" t="s">
        <v>12358</v>
      </c>
      <c r="M1335" s="35">
        <f t="shared" si="60"/>
        <v>126445</v>
      </c>
      <c r="N1335" s="38" t="str">
        <f t="shared" si="61"/>
        <v>&gt;₹500</v>
      </c>
      <c r="O1335" s="39">
        <f t="shared" si="62"/>
        <v>4.3549999999999995</v>
      </c>
    </row>
    <row r="1336" spans="1:15" x14ac:dyDescent="0.25">
      <c r="A1336" s="24" t="s">
        <v>12361</v>
      </c>
      <c r="B1336" s="25" t="s">
        <v>15504</v>
      </c>
      <c r="C1336" s="26" t="s">
        <v>14305</v>
      </c>
      <c r="D1336" s="27">
        <v>1099</v>
      </c>
      <c r="E1336" s="27">
        <v>1500</v>
      </c>
      <c r="F1336" s="28">
        <v>0.27</v>
      </c>
      <c r="G1336" s="25">
        <v>4.5</v>
      </c>
      <c r="H1336" s="29">
        <v>1065</v>
      </c>
      <c r="I1336" s="25" t="s">
        <v>12364</v>
      </c>
      <c r="J1336" s="25" t="s">
        <v>14211</v>
      </c>
      <c r="K1336" s="26" t="s">
        <v>12368</v>
      </c>
      <c r="L1336" s="26" t="s">
        <v>12369</v>
      </c>
      <c r="M1336" s="27">
        <f t="shared" si="60"/>
        <v>1597500</v>
      </c>
      <c r="N1336" s="30" t="str">
        <f t="shared" si="61"/>
        <v>&gt;₹500</v>
      </c>
      <c r="O1336" s="31">
        <f t="shared" si="62"/>
        <v>5.5649999999999995</v>
      </c>
    </row>
    <row r="1337" spans="1:15" x14ac:dyDescent="0.25">
      <c r="A1337" s="32" t="s">
        <v>12372</v>
      </c>
      <c r="B1337" s="33" t="s">
        <v>12373</v>
      </c>
      <c r="C1337" s="34" t="s">
        <v>14305</v>
      </c>
      <c r="D1337" s="35">
        <v>1928</v>
      </c>
      <c r="E1337" s="35">
        <v>2590</v>
      </c>
      <c r="F1337" s="36">
        <v>0.26</v>
      </c>
      <c r="G1337" s="33">
        <v>4</v>
      </c>
      <c r="H1337" s="37">
        <v>2377</v>
      </c>
      <c r="I1337" s="33" t="s">
        <v>12374</v>
      </c>
      <c r="J1337" s="33" t="s">
        <v>14212</v>
      </c>
      <c r="K1337" s="34" t="s">
        <v>12378</v>
      </c>
      <c r="L1337" s="34" t="s">
        <v>12379</v>
      </c>
      <c r="M1337" s="35">
        <f t="shared" si="60"/>
        <v>6156430</v>
      </c>
      <c r="N1337" s="38" t="str">
        <f t="shared" si="61"/>
        <v>&gt;₹500</v>
      </c>
      <c r="O1337" s="39">
        <f t="shared" si="62"/>
        <v>6.3769999999999998</v>
      </c>
    </row>
    <row r="1338" spans="1:15" x14ac:dyDescent="0.25">
      <c r="A1338" s="24" t="s">
        <v>12382</v>
      </c>
      <c r="B1338" s="25" t="s">
        <v>15505</v>
      </c>
      <c r="C1338" s="26" t="s">
        <v>14305</v>
      </c>
      <c r="D1338" s="27">
        <v>3249</v>
      </c>
      <c r="E1338" s="27">
        <v>6299</v>
      </c>
      <c r="F1338" s="28">
        <v>0.48</v>
      </c>
      <c r="G1338" s="25">
        <v>3.9</v>
      </c>
      <c r="H1338" s="29">
        <v>2569</v>
      </c>
      <c r="I1338" s="25" t="s">
        <v>12384</v>
      </c>
      <c r="J1338" s="25" t="s">
        <v>14213</v>
      </c>
      <c r="K1338" s="26" t="s">
        <v>12388</v>
      </c>
      <c r="L1338" s="26" t="s">
        <v>12389</v>
      </c>
      <c r="M1338" s="27">
        <f t="shared" si="60"/>
        <v>16182131</v>
      </c>
      <c r="N1338" s="30" t="str">
        <f t="shared" si="61"/>
        <v>&gt;₹500</v>
      </c>
      <c r="O1338" s="31">
        <f t="shared" si="62"/>
        <v>6.4689999999999994</v>
      </c>
    </row>
    <row r="1339" spans="1:15" x14ac:dyDescent="0.25">
      <c r="A1339" s="32" t="s">
        <v>12392</v>
      </c>
      <c r="B1339" s="33" t="s">
        <v>15506</v>
      </c>
      <c r="C1339" s="34" t="s">
        <v>14305</v>
      </c>
      <c r="D1339" s="35">
        <v>1199</v>
      </c>
      <c r="E1339" s="35">
        <v>1795</v>
      </c>
      <c r="F1339" s="36">
        <v>0.33</v>
      </c>
      <c r="G1339" s="33">
        <v>4.2</v>
      </c>
      <c r="H1339" s="37">
        <v>5967</v>
      </c>
      <c r="I1339" s="33" t="s">
        <v>12394</v>
      </c>
      <c r="J1339" s="33" t="s">
        <v>14214</v>
      </c>
      <c r="K1339" s="34" t="s">
        <v>12398</v>
      </c>
      <c r="L1339" s="34" t="s">
        <v>12399</v>
      </c>
      <c r="M1339" s="35">
        <f t="shared" si="60"/>
        <v>10710765</v>
      </c>
      <c r="N1339" s="38" t="str">
        <f t="shared" si="61"/>
        <v>&gt;₹500</v>
      </c>
      <c r="O1339" s="39">
        <f t="shared" si="62"/>
        <v>10.167</v>
      </c>
    </row>
    <row r="1340" spans="1:15" x14ac:dyDescent="0.25">
      <c r="A1340" s="24" t="s">
        <v>12402</v>
      </c>
      <c r="B1340" s="25" t="s">
        <v>15507</v>
      </c>
      <c r="C1340" s="26" t="s">
        <v>14305</v>
      </c>
      <c r="D1340" s="27">
        <v>1456</v>
      </c>
      <c r="E1340" s="27">
        <v>3190</v>
      </c>
      <c r="F1340" s="28">
        <v>0.54</v>
      </c>
      <c r="G1340" s="25">
        <v>4.0999999999999996</v>
      </c>
      <c r="H1340" s="29">
        <v>1776</v>
      </c>
      <c r="I1340" s="25" t="s">
        <v>12404</v>
      </c>
      <c r="J1340" s="25" t="s">
        <v>14215</v>
      </c>
      <c r="K1340" s="26" t="s">
        <v>12408</v>
      </c>
      <c r="L1340" s="26" t="s">
        <v>12409</v>
      </c>
      <c r="M1340" s="27">
        <f t="shared" si="60"/>
        <v>5665440</v>
      </c>
      <c r="N1340" s="30" t="str">
        <f t="shared" si="61"/>
        <v>&gt;₹500</v>
      </c>
      <c r="O1340" s="31">
        <f t="shared" si="62"/>
        <v>5.8759999999999994</v>
      </c>
    </row>
    <row r="1341" spans="1:15" x14ac:dyDescent="0.25">
      <c r="A1341" s="32" t="s">
        <v>12412</v>
      </c>
      <c r="B1341" s="33" t="s">
        <v>15508</v>
      </c>
      <c r="C1341" s="34" t="s">
        <v>14305</v>
      </c>
      <c r="D1341" s="35">
        <v>3349</v>
      </c>
      <c r="E1341" s="35">
        <v>4799</v>
      </c>
      <c r="F1341" s="36">
        <v>0.3</v>
      </c>
      <c r="G1341" s="33">
        <v>3.7</v>
      </c>
      <c r="H1341" s="37">
        <v>4200</v>
      </c>
      <c r="I1341" s="33" t="s">
        <v>12414</v>
      </c>
      <c r="J1341" s="33" t="s">
        <v>14216</v>
      </c>
      <c r="K1341" s="34" t="s">
        <v>12418</v>
      </c>
      <c r="L1341" s="34" t="s">
        <v>12419</v>
      </c>
      <c r="M1341" s="35">
        <f t="shared" si="60"/>
        <v>20155800</v>
      </c>
      <c r="N1341" s="38" t="str">
        <f t="shared" si="61"/>
        <v>&gt;₹500</v>
      </c>
      <c r="O1341" s="39">
        <f t="shared" si="62"/>
        <v>7.9</v>
      </c>
    </row>
    <row r="1342" spans="1:15" x14ac:dyDescent="0.25">
      <c r="A1342" s="24" t="s">
        <v>12422</v>
      </c>
      <c r="B1342" s="25" t="s">
        <v>15509</v>
      </c>
      <c r="C1342" s="26" t="s">
        <v>14305</v>
      </c>
      <c r="D1342" s="27">
        <v>4899</v>
      </c>
      <c r="E1342" s="27">
        <v>8999</v>
      </c>
      <c r="F1342" s="28">
        <v>0.46</v>
      </c>
      <c r="G1342" s="25">
        <v>4.0999999999999996</v>
      </c>
      <c r="H1342" s="29">
        <v>297</v>
      </c>
      <c r="I1342" s="25" t="s">
        <v>12424</v>
      </c>
      <c r="J1342" s="25" t="s">
        <v>14217</v>
      </c>
      <c r="K1342" s="26" t="s">
        <v>12428</v>
      </c>
      <c r="L1342" s="26" t="s">
        <v>12429</v>
      </c>
      <c r="M1342" s="27">
        <f t="shared" si="60"/>
        <v>2672703</v>
      </c>
      <c r="N1342" s="30" t="str">
        <f t="shared" si="61"/>
        <v>&gt;₹500</v>
      </c>
      <c r="O1342" s="31">
        <f t="shared" si="62"/>
        <v>4.3969999999999994</v>
      </c>
    </row>
    <row r="1343" spans="1:15" x14ac:dyDescent="0.25">
      <c r="A1343" s="32" t="s">
        <v>12432</v>
      </c>
      <c r="B1343" s="33" t="s">
        <v>15510</v>
      </c>
      <c r="C1343" s="34" t="s">
        <v>14305</v>
      </c>
      <c r="D1343" s="35">
        <v>1199</v>
      </c>
      <c r="E1343" s="35">
        <v>1899</v>
      </c>
      <c r="F1343" s="36">
        <v>0.37</v>
      </c>
      <c r="G1343" s="33">
        <v>4.2</v>
      </c>
      <c r="H1343" s="37">
        <v>3858</v>
      </c>
      <c r="I1343" s="33" t="s">
        <v>12434</v>
      </c>
      <c r="J1343" s="33" t="s">
        <v>14218</v>
      </c>
      <c r="K1343" s="34" t="s">
        <v>12438</v>
      </c>
      <c r="L1343" s="34" t="s">
        <v>12439</v>
      </c>
      <c r="M1343" s="35">
        <f t="shared" si="60"/>
        <v>7326342</v>
      </c>
      <c r="N1343" s="38" t="str">
        <f t="shared" si="61"/>
        <v>&gt;₹500</v>
      </c>
      <c r="O1343" s="39">
        <f t="shared" si="62"/>
        <v>8.0579999999999998</v>
      </c>
    </row>
    <row r="1344" spans="1:15" x14ac:dyDescent="0.25">
      <c r="A1344" s="24" t="s">
        <v>12442</v>
      </c>
      <c r="B1344" s="25" t="s">
        <v>15511</v>
      </c>
      <c r="C1344" s="26" t="s">
        <v>14305</v>
      </c>
      <c r="D1344" s="27">
        <v>3290</v>
      </c>
      <c r="E1344" s="27">
        <v>5799</v>
      </c>
      <c r="F1344" s="28">
        <v>0.43</v>
      </c>
      <c r="G1344" s="25">
        <v>4.3</v>
      </c>
      <c r="H1344" s="29">
        <v>168</v>
      </c>
      <c r="I1344" s="25" t="s">
        <v>12444</v>
      </c>
      <c r="J1344" s="25" t="s">
        <v>14219</v>
      </c>
      <c r="K1344" s="26" t="s">
        <v>12448</v>
      </c>
      <c r="L1344" s="26" t="s">
        <v>12449</v>
      </c>
      <c r="M1344" s="27">
        <f t="shared" si="60"/>
        <v>974232</v>
      </c>
      <c r="N1344" s="30" t="str">
        <f t="shared" si="61"/>
        <v>&gt;₹500</v>
      </c>
      <c r="O1344" s="31">
        <f t="shared" si="62"/>
        <v>4.468</v>
      </c>
    </row>
    <row r="1345" spans="1:15" x14ac:dyDescent="0.25">
      <c r="A1345" s="32" t="s">
        <v>12452</v>
      </c>
      <c r="B1345" s="33" t="s">
        <v>15512</v>
      </c>
      <c r="C1345" s="34" t="s">
        <v>14305</v>
      </c>
      <c r="D1345" s="35">
        <v>179</v>
      </c>
      <c r="E1345" s="35">
        <v>799</v>
      </c>
      <c r="F1345" s="36">
        <v>0.78</v>
      </c>
      <c r="G1345" s="33">
        <v>3.6</v>
      </c>
      <c r="H1345" s="37">
        <v>101</v>
      </c>
      <c r="I1345" s="33" t="s">
        <v>12454</v>
      </c>
      <c r="J1345" s="33" t="s">
        <v>14220</v>
      </c>
      <c r="K1345" s="34" t="s">
        <v>12458</v>
      </c>
      <c r="L1345" s="34" t="s">
        <v>12459</v>
      </c>
      <c r="M1345" s="35">
        <f t="shared" si="60"/>
        <v>80699</v>
      </c>
      <c r="N1345" s="38" t="str">
        <f t="shared" si="61"/>
        <v>&gt;₹500</v>
      </c>
      <c r="O1345" s="39">
        <f t="shared" si="62"/>
        <v>3.7010000000000001</v>
      </c>
    </row>
    <row r="1346" spans="1:15" x14ac:dyDescent="0.25">
      <c r="A1346" s="24" t="s">
        <v>12462</v>
      </c>
      <c r="B1346" s="25" t="s">
        <v>15513</v>
      </c>
      <c r="C1346" s="26" t="s">
        <v>14305</v>
      </c>
      <c r="D1346" s="27">
        <v>149</v>
      </c>
      <c r="E1346" s="27">
        <v>300</v>
      </c>
      <c r="F1346" s="28">
        <v>0.5</v>
      </c>
      <c r="G1346" s="25">
        <v>4.0999999999999996</v>
      </c>
      <c r="H1346" s="29">
        <v>4074</v>
      </c>
      <c r="I1346" s="25" t="s">
        <v>12464</v>
      </c>
      <c r="J1346" s="25" t="s">
        <v>14221</v>
      </c>
      <c r="K1346" s="26" t="s">
        <v>12468</v>
      </c>
      <c r="L1346" s="26" t="s">
        <v>12469</v>
      </c>
      <c r="M1346" s="27">
        <f t="shared" ref="M1346:M1401" si="63">E1346 * H1346</f>
        <v>1222200</v>
      </c>
      <c r="N1346" s="30" t="str">
        <f t="shared" ref="N1346:N1401" si="64">IF(E1346&lt;200, "&lt;₹200", IF(E1346&lt;=500, "₹200–₹500", "&gt;₹500" ) )</f>
        <v>₹200–₹500</v>
      </c>
      <c r="O1346" s="31">
        <f t="shared" ref="O1346:O1401" si="65">G1346 + (H1346/1000)</f>
        <v>8.1739999999999995</v>
      </c>
    </row>
    <row r="1347" spans="1:15" x14ac:dyDescent="0.25">
      <c r="A1347" s="32" t="s">
        <v>12472</v>
      </c>
      <c r="B1347" s="33" t="s">
        <v>12473</v>
      </c>
      <c r="C1347" s="34" t="s">
        <v>14305</v>
      </c>
      <c r="D1347" s="35">
        <v>5490</v>
      </c>
      <c r="E1347" s="35">
        <v>7200</v>
      </c>
      <c r="F1347" s="36">
        <v>0.24</v>
      </c>
      <c r="G1347" s="33">
        <v>4.5</v>
      </c>
      <c r="H1347" s="37">
        <v>1408</v>
      </c>
      <c r="I1347" s="33" t="s">
        <v>12474</v>
      </c>
      <c r="J1347" s="33" t="s">
        <v>14222</v>
      </c>
      <c r="K1347" s="34" t="s">
        <v>12478</v>
      </c>
      <c r="L1347" s="34" t="s">
        <v>12479</v>
      </c>
      <c r="M1347" s="35">
        <f t="shared" si="63"/>
        <v>10137600</v>
      </c>
      <c r="N1347" s="38" t="str">
        <f t="shared" si="64"/>
        <v>&gt;₹500</v>
      </c>
      <c r="O1347" s="39">
        <f t="shared" si="65"/>
        <v>5.9079999999999995</v>
      </c>
    </row>
    <row r="1348" spans="1:15" x14ac:dyDescent="0.25">
      <c r="A1348" s="24" t="s">
        <v>12482</v>
      </c>
      <c r="B1348" s="25" t="s">
        <v>15514</v>
      </c>
      <c r="C1348" s="26" t="s">
        <v>14305</v>
      </c>
      <c r="D1348" s="27">
        <v>379</v>
      </c>
      <c r="E1348" s="27">
        <v>389</v>
      </c>
      <c r="F1348" s="28">
        <v>0.03</v>
      </c>
      <c r="G1348" s="25">
        <v>4.2</v>
      </c>
      <c r="H1348" s="29">
        <v>3739</v>
      </c>
      <c r="I1348" s="25" t="s">
        <v>12484</v>
      </c>
      <c r="J1348" s="25" t="s">
        <v>14223</v>
      </c>
      <c r="K1348" s="26" t="s">
        <v>12488</v>
      </c>
      <c r="L1348" s="26" t="s">
        <v>12489</v>
      </c>
      <c r="M1348" s="27">
        <f t="shared" si="63"/>
        <v>1454471</v>
      </c>
      <c r="N1348" s="30" t="str">
        <f t="shared" si="64"/>
        <v>₹200–₹500</v>
      </c>
      <c r="O1348" s="31">
        <f t="shared" si="65"/>
        <v>7.9390000000000001</v>
      </c>
    </row>
    <row r="1349" spans="1:15" x14ac:dyDescent="0.25">
      <c r="A1349" s="32" t="s">
        <v>12492</v>
      </c>
      <c r="B1349" s="33" t="s">
        <v>15515</v>
      </c>
      <c r="C1349" s="34" t="s">
        <v>14305</v>
      </c>
      <c r="D1349" s="35">
        <v>8699</v>
      </c>
      <c r="E1349" s="35">
        <v>13049</v>
      </c>
      <c r="F1349" s="36">
        <v>0.33</v>
      </c>
      <c r="G1349" s="33">
        <v>4.3</v>
      </c>
      <c r="H1349" s="37">
        <v>5891</v>
      </c>
      <c r="I1349" s="33" t="s">
        <v>12494</v>
      </c>
      <c r="J1349" s="33" t="s">
        <v>14224</v>
      </c>
      <c r="K1349" s="34" t="s">
        <v>12498</v>
      </c>
      <c r="L1349" s="34" t="s">
        <v>12499</v>
      </c>
      <c r="M1349" s="35">
        <f t="shared" si="63"/>
        <v>76871659</v>
      </c>
      <c r="N1349" s="38" t="str">
        <f t="shared" si="64"/>
        <v>&gt;₹500</v>
      </c>
      <c r="O1349" s="39">
        <f t="shared" si="65"/>
        <v>10.190999999999999</v>
      </c>
    </row>
    <row r="1350" spans="1:15" x14ac:dyDescent="0.25">
      <c r="A1350" s="24" t="s">
        <v>12502</v>
      </c>
      <c r="B1350" s="25" t="s">
        <v>15516</v>
      </c>
      <c r="C1350" s="26" t="s">
        <v>14305</v>
      </c>
      <c r="D1350" s="27">
        <v>3041.67</v>
      </c>
      <c r="E1350" s="27">
        <v>5999</v>
      </c>
      <c r="F1350" s="28">
        <v>0.49</v>
      </c>
      <c r="G1350" s="25">
        <v>4</v>
      </c>
      <c r="H1350" s="29">
        <v>777</v>
      </c>
      <c r="I1350" s="25" t="s">
        <v>12504</v>
      </c>
      <c r="J1350" s="25" t="s">
        <v>14225</v>
      </c>
      <c r="K1350" s="26" t="s">
        <v>12508</v>
      </c>
      <c r="L1350" s="26" t="s">
        <v>12509</v>
      </c>
      <c r="M1350" s="27">
        <f t="shared" si="63"/>
        <v>4661223</v>
      </c>
      <c r="N1350" s="30" t="str">
        <f t="shared" si="64"/>
        <v>&gt;₹500</v>
      </c>
      <c r="O1350" s="31">
        <f t="shared" si="65"/>
        <v>4.7770000000000001</v>
      </c>
    </row>
    <row r="1351" spans="1:15" x14ac:dyDescent="0.25">
      <c r="A1351" s="32" t="s">
        <v>12512</v>
      </c>
      <c r="B1351" s="33" t="s">
        <v>15517</v>
      </c>
      <c r="C1351" s="34" t="s">
        <v>14305</v>
      </c>
      <c r="D1351" s="35">
        <v>1745</v>
      </c>
      <c r="E1351" s="35">
        <v>2400</v>
      </c>
      <c r="F1351" s="36">
        <v>0.27</v>
      </c>
      <c r="G1351" s="33">
        <v>4.2</v>
      </c>
      <c r="H1351" s="37">
        <v>14160</v>
      </c>
      <c r="I1351" s="33" t="s">
        <v>12514</v>
      </c>
      <c r="J1351" s="33" t="s">
        <v>14226</v>
      </c>
      <c r="K1351" s="34" t="s">
        <v>12518</v>
      </c>
      <c r="L1351" s="34" t="s">
        <v>12519</v>
      </c>
      <c r="M1351" s="35">
        <f t="shared" si="63"/>
        <v>33984000</v>
      </c>
      <c r="N1351" s="38" t="str">
        <f t="shared" si="64"/>
        <v>&gt;₹500</v>
      </c>
      <c r="O1351" s="39">
        <f t="shared" si="65"/>
        <v>18.36</v>
      </c>
    </row>
    <row r="1352" spans="1:15" x14ac:dyDescent="0.25">
      <c r="A1352" s="24" t="s">
        <v>12522</v>
      </c>
      <c r="B1352" s="25" t="s">
        <v>15518</v>
      </c>
      <c r="C1352" s="26" t="s">
        <v>14305</v>
      </c>
      <c r="D1352" s="27">
        <v>3180</v>
      </c>
      <c r="E1352" s="27">
        <v>5295</v>
      </c>
      <c r="F1352" s="28">
        <v>0.4</v>
      </c>
      <c r="G1352" s="25">
        <v>4.2</v>
      </c>
      <c r="H1352" s="29">
        <v>6919</v>
      </c>
      <c r="I1352" s="25" t="s">
        <v>12524</v>
      </c>
      <c r="J1352" s="25" t="s">
        <v>14227</v>
      </c>
      <c r="K1352" s="26" t="s">
        <v>12528</v>
      </c>
      <c r="L1352" s="26" t="s">
        <v>12529</v>
      </c>
      <c r="M1352" s="27">
        <f t="shared" si="63"/>
        <v>36636105</v>
      </c>
      <c r="N1352" s="30" t="str">
        <f t="shared" si="64"/>
        <v>&gt;₹500</v>
      </c>
      <c r="O1352" s="31">
        <f t="shared" si="65"/>
        <v>11.119</v>
      </c>
    </row>
    <row r="1353" spans="1:15" x14ac:dyDescent="0.25">
      <c r="A1353" s="32" t="s">
        <v>12532</v>
      </c>
      <c r="B1353" s="33" t="s">
        <v>15519</v>
      </c>
      <c r="C1353" s="34" t="s">
        <v>14305</v>
      </c>
      <c r="D1353" s="35">
        <v>4999</v>
      </c>
      <c r="E1353" s="35">
        <v>24999</v>
      </c>
      <c r="F1353" s="36">
        <v>0.8</v>
      </c>
      <c r="G1353" s="33">
        <v>4.5</v>
      </c>
      <c r="H1353" s="37">
        <v>287</v>
      </c>
      <c r="I1353" s="33" t="s">
        <v>12534</v>
      </c>
      <c r="J1353" s="33" t="s">
        <v>14228</v>
      </c>
      <c r="K1353" s="34" t="s">
        <v>12538</v>
      </c>
      <c r="L1353" s="34" t="s">
        <v>12539</v>
      </c>
      <c r="M1353" s="35">
        <f t="shared" si="63"/>
        <v>7174713</v>
      </c>
      <c r="N1353" s="38" t="str">
        <f t="shared" si="64"/>
        <v>&gt;₹500</v>
      </c>
      <c r="O1353" s="39">
        <f t="shared" si="65"/>
        <v>4.7869999999999999</v>
      </c>
    </row>
    <row r="1354" spans="1:15" x14ac:dyDescent="0.25">
      <c r="A1354" s="24" t="s">
        <v>12542</v>
      </c>
      <c r="B1354" s="25" t="s">
        <v>15520</v>
      </c>
      <c r="C1354" s="26" t="s">
        <v>14305</v>
      </c>
      <c r="D1354" s="27">
        <v>390</v>
      </c>
      <c r="E1354" s="27">
        <v>799</v>
      </c>
      <c r="F1354" s="28">
        <v>0.51</v>
      </c>
      <c r="G1354" s="25">
        <v>3.8</v>
      </c>
      <c r="H1354" s="29">
        <v>287</v>
      </c>
      <c r="I1354" s="25" t="s">
        <v>12544</v>
      </c>
      <c r="J1354" s="25" t="s">
        <v>14229</v>
      </c>
      <c r="K1354" s="26" t="s">
        <v>12548</v>
      </c>
      <c r="L1354" s="26" t="s">
        <v>12549</v>
      </c>
      <c r="M1354" s="27">
        <f t="shared" si="63"/>
        <v>229313</v>
      </c>
      <c r="N1354" s="30" t="str">
        <f t="shared" si="64"/>
        <v>&gt;₹500</v>
      </c>
      <c r="O1354" s="31">
        <f t="shared" si="65"/>
        <v>4.0869999999999997</v>
      </c>
    </row>
    <row r="1355" spans="1:15" x14ac:dyDescent="0.25">
      <c r="A1355" s="32" t="s">
        <v>12552</v>
      </c>
      <c r="B1355" s="33" t="s">
        <v>15521</v>
      </c>
      <c r="C1355" s="34" t="s">
        <v>14305</v>
      </c>
      <c r="D1355" s="35">
        <v>1999</v>
      </c>
      <c r="E1355" s="35">
        <v>2999</v>
      </c>
      <c r="F1355" s="36">
        <v>0.33</v>
      </c>
      <c r="G1355" s="33">
        <v>4.4000000000000004</v>
      </c>
      <c r="H1355" s="37">
        <v>388</v>
      </c>
      <c r="I1355" s="33" t="s">
        <v>12555</v>
      </c>
      <c r="J1355" s="33" t="s">
        <v>14230</v>
      </c>
      <c r="K1355" s="34" t="s">
        <v>12559</v>
      </c>
      <c r="L1355" s="34" t="s">
        <v>12560</v>
      </c>
      <c r="M1355" s="35">
        <f t="shared" si="63"/>
        <v>1163612</v>
      </c>
      <c r="N1355" s="38" t="str">
        <f t="shared" si="64"/>
        <v>&gt;₹500</v>
      </c>
      <c r="O1355" s="39">
        <f t="shared" si="65"/>
        <v>4.7880000000000003</v>
      </c>
    </row>
    <row r="1356" spans="1:15" x14ac:dyDescent="0.25">
      <c r="A1356" s="24" t="s">
        <v>12563</v>
      </c>
      <c r="B1356" s="25" t="s">
        <v>15522</v>
      </c>
      <c r="C1356" s="26" t="s">
        <v>14305</v>
      </c>
      <c r="D1356" s="27">
        <v>1624</v>
      </c>
      <c r="E1356" s="27">
        <v>2495</v>
      </c>
      <c r="F1356" s="28">
        <v>0.35</v>
      </c>
      <c r="G1356" s="25">
        <v>4.0999999999999996</v>
      </c>
      <c r="H1356" s="29">
        <v>827</v>
      </c>
      <c r="I1356" s="25" t="s">
        <v>12565</v>
      </c>
      <c r="J1356" s="25" t="s">
        <v>14231</v>
      </c>
      <c r="K1356" s="26" t="s">
        <v>12569</v>
      </c>
      <c r="L1356" s="26" t="s">
        <v>12570</v>
      </c>
      <c r="M1356" s="27">
        <f t="shared" si="63"/>
        <v>2063365</v>
      </c>
      <c r="N1356" s="30" t="str">
        <f t="shared" si="64"/>
        <v>&gt;₹500</v>
      </c>
      <c r="O1356" s="31">
        <f t="shared" si="65"/>
        <v>4.9269999999999996</v>
      </c>
    </row>
    <row r="1357" spans="1:15" x14ac:dyDescent="0.25">
      <c r="A1357" s="32" t="s">
        <v>12573</v>
      </c>
      <c r="B1357" s="33" t="s">
        <v>15523</v>
      </c>
      <c r="C1357" s="34" t="s">
        <v>14305</v>
      </c>
      <c r="D1357" s="35">
        <v>184</v>
      </c>
      <c r="E1357" s="35">
        <v>450</v>
      </c>
      <c r="F1357" s="36">
        <v>0.59</v>
      </c>
      <c r="G1357" s="33">
        <v>4.2</v>
      </c>
      <c r="H1357" s="37">
        <v>4971</v>
      </c>
      <c r="I1357" s="33" t="s">
        <v>12575</v>
      </c>
      <c r="J1357" s="33" t="s">
        <v>14232</v>
      </c>
      <c r="K1357" s="34" t="s">
        <v>12579</v>
      </c>
      <c r="L1357" s="34" t="s">
        <v>12580</v>
      </c>
      <c r="M1357" s="35">
        <f t="shared" si="63"/>
        <v>2236950</v>
      </c>
      <c r="N1357" s="38" t="str">
        <f t="shared" si="64"/>
        <v>₹200–₹500</v>
      </c>
      <c r="O1357" s="39">
        <f t="shared" si="65"/>
        <v>9.1709999999999994</v>
      </c>
    </row>
    <row r="1358" spans="1:15" x14ac:dyDescent="0.25">
      <c r="A1358" s="24" t="s">
        <v>12583</v>
      </c>
      <c r="B1358" s="25" t="s">
        <v>15524</v>
      </c>
      <c r="C1358" s="26" t="s">
        <v>14305</v>
      </c>
      <c r="D1358" s="27">
        <v>445</v>
      </c>
      <c r="E1358" s="27">
        <v>999</v>
      </c>
      <c r="F1358" s="28">
        <v>0.55000000000000004</v>
      </c>
      <c r="G1358" s="25">
        <v>4.3</v>
      </c>
      <c r="H1358" s="29">
        <v>229</v>
      </c>
      <c r="I1358" s="25" t="s">
        <v>12585</v>
      </c>
      <c r="J1358" s="25" t="s">
        <v>14233</v>
      </c>
      <c r="K1358" s="26" t="s">
        <v>12589</v>
      </c>
      <c r="L1358" s="26" t="s">
        <v>12590</v>
      </c>
      <c r="M1358" s="27">
        <f t="shared" si="63"/>
        <v>228771</v>
      </c>
      <c r="N1358" s="30" t="str">
        <f t="shared" si="64"/>
        <v>&gt;₹500</v>
      </c>
      <c r="O1358" s="31">
        <f t="shared" si="65"/>
        <v>4.5289999999999999</v>
      </c>
    </row>
    <row r="1359" spans="1:15" x14ac:dyDescent="0.25">
      <c r="A1359" s="32" t="s">
        <v>12593</v>
      </c>
      <c r="B1359" s="33" t="s">
        <v>15525</v>
      </c>
      <c r="C1359" s="34" t="s">
        <v>14305</v>
      </c>
      <c r="D1359" s="35">
        <v>699</v>
      </c>
      <c r="E1359" s="35">
        <v>1690</v>
      </c>
      <c r="F1359" s="36">
        <v>0.59</v>
      </c>
      <c r="G1359" s="33">
        <v>4.0999999999999996</v>
      </c>
      <c r="H1359" s="37">
        <v>3524</v>
      </c>
      <c r="I1359" s="33" t="s">
        <v>12596</v>
      </c>
      <c r="J1359" s="33" t="s">
        <v>14234</v>
      </c>
      <c r="K1359" s="34" t="s">
        <v>12600</v>
      </c>
      <c r="L1359" s="34" t="s">
        <v>12601</v>
      </c>
      <c r="M1359" s="35">
        <f t="shared" si="63"/>
        <v>5955560</v>
      </c>
      <c r="N1359" s="38" t="str">
        <f t="shared" si="64"/>
        <v>&gt;₹500</v>
      </c>
      <c r="O1359" s="39">
        <f t="shared" si="65"/>
        <v>7.6239999999999997</v>
      </c>
    </row>
    <row r="1360" spans="1:15" x14ac:dyDescent="0.25">
      <c r="A1360" s="24" t="s">
        <v>12604</v>
      </c>
      <c r="B1360" s="25" t="s">
        <v>15526</v>
      </c>
      <c r="C1360" s="26" t="s">
        <v>14305</v>
      </c>
      <c r="D1360" s="27">
        <v>1601</v>
      </c>
      <c r="E1360" s="27">
        <v>3890</v>
      </c>
      <c r="F1360" s="28">
        <v>0.59</v>
      </c>
      <c r="G1360" s="25">
        <v>4.2</v>
      </c>
      <c r="H1360" s="29">
        <v>156</v>
      </c>
      <c r="I1360" s="25" t="s">
        <v>12606</v>
      </c>
      <c r="J1360" s="25" t="s">
        <v>14235</v>
      </c>
      <c r="K1360" s="26" t="s">
        <v>12610</v>
      </c>
      <c r="L1360" s="26" t="s">
        <v>12611</v>
      </c>
      <c r="M1360" s="27">
        <f t="shared" si="63"/>
        <v>606840</v>
      </c>
      <c r="N1360" s="30" t="str">
        <f t="shared" si="64"/>
        <v>&gt;₹500</v>
      </c>
      <c r="O1360" s="31">
        <f t="shared" si="65"/>
        <v>4.3559999999999999</v>
      </c>
    </row>
    <row r="1361" spans="1:15" x14ac:dyDescent="0.25">
      <c r="A1361" s="32" t="s">
        <v>12614</v>
      </c>
      <c r="B1361" s="33" t="s">
        <v>15527</v>
      </c>
      <c r="C1361" s="34" t="s">
        <v>14305</v>
      </c>
      <c r="D1361" s="35">
        <v>231</v>
      </c>
      <c r="E1361" s="35">
        <v>260</v>
      </c>
      <c r="F1361" s="36">
        <v>0.11</v>
      </c>
      <c r="G1361" s="33">
        <v>4.0999999999999996</v>
      </c>
      <c r="H1361" s="37">
        <v>490</v>
      </c>
      <c r="I1361" s="33" t="s">
        <v>12616</v>
      </c>
      <c r="J1361" s="33" t="s">
        <v>14236</v>
      </c>
      <c r="K1361" s="34" t="s">
        <v>12620</v>
      </c>
      <c r="L1361" s="34" t="s">
        <v>13073</v>
      </c>
      <c r="M1361" s="35">
        <f t="shared" si="63"/>
        <v>127400</v>
      </c>
      <c r="N1361" s="38" t="str">
        <f t="shared" si="64"/>
        <v>₹200–₹500</v>
      </c>
      <c r="O1361" s="39">
        <f t="shared" si="65"/>
        <v>4.59</v>
      </c>
    </row>
    <row r="1362" spans="1:15" x14ac:dyDescent="0.25">
      <c r="A1362" s="24" t="s">
        <v>12623</v>
      </c>
      <c r="B1362" s="25" t="s">
        <v>15528</v>
      </c>
      <c r="C1362" s="26" t="s">
        <v>14305</v>
      </c>
      <c r="D1362" s="27">
        <v>369</v>
      </c>
      <c r="E1362" s="27">
        <v>599</v>
      </c>
      <c r="F1362" s="28">
        <v>0.38</v>
      </c>
      <c r="G1362" s="25">
        <v>3.9</v>
      </c>
      <c r="H1362" s="29">
        <v>82</v>
      </c>
      <c r="I1362" s="25" t="s">
        <v>12625</v>
      </c>
      <c r="J1362" s="25" t="s">
        <v>14237</v>
      </c>
      <c r="K1362" s="26" t="s">
        <v>12629</v>
      </c>
      <c r="L1362" s="26" t="s">
        <v>12630</v>
      </c>
      <c r="M1362" s="27">
        <f t="shared" si="63"/>
        <v>49118</v>
      </c>
      <c r="N1362" s="30" t="str">
        <f t="shared" si="64"/>
        <v>&gt;₹500</v>
      </c>
      <c r="O1362" s="31">
        <f t="shared" si="65"/>
        <v>3.9819999999999998</v>
      </c>
    </row>
    <row r="1363" spans="1:15" x14ac:dyDescent="0.25">
      <c r="A1363" s="32" t="s">
        <v>12633</v>
      </c>
      <c r="B1363" s="33" t="s">
        <v>15529</v>
      </c>
      <c r="C1363" s="34" t="s">
        <v>14305</v>
      </c>
      <c r="D1363" s="35">
        <v>809</v>
      </c>
      <c r="E1363" s="35">
        <v>1950</v>
      </c>
      <c r="F1363" s="36">
        <v>0.59</v>
      </c>
      <c r="G1363" s="33">
        <v>3.9</v>
      </c>
      <c r="H1363" s="37">
        <v>710</v>
      </c>
      <c r="I1363" s="33" t="s">
        <v>12635</v>
      </c>
      <c r="J1363" s="33" t="s">
        <v>14238</v>
      </c>
      <c r="K1363" s="34" t="s">
        <v>12639</v>
      </c>
      <c r="L1363" s="34" t="s">
        <v>12640</v>
      </c>
      <c r="M1363" s="35">
        <f t="shared" si="63"/>
        <v>1384500</v>
      </c>
      <c r="N1363" s="38" t="str">
        <f t="shared" si="64"/>
        <v>&gt;₹500</v>
      </c>
      <c r="O1363" s="39">
        <f t="shared" si="65"/>
        <v>4.6099999999999994</v>
      </c>
    </row>
    <row r="1364" spans="1:15" x14ac:dyDescent="0.25">
      <c r="A1364" s="24" t="s">
        <v>12643</v>
      </c>
      <c r="B1364" s="25" t="s">
        <v>15530</v>
      </c>
      <c r="C1364" s="26" t="s">
        <v>14305</v>
      </c>
      <c r="D1364" s="27">
        <v>1199</v>
      </c>
      <c r="E1364" s="27">
        <v>2990</v>
      </c>
      <c r="F1364" s="28">
        <v>0.6</v>
      </c>
      <c r="G1364" s="25">
        <v>3.8</v>
      </c>
      <c r="H1364" s="29">
        <v>133</v>
      </c>
      <c r="I1364" s="25" t="s">
        <v>12645</v>
      </c>
      <c r="J1364" s="25" t="s">
        <v>14239</v>
      </c>
      <c r="K1364" s="26" t="s">
        <v>12649</v>
      </c>
      <c r="L1364" s="26" t="s">
        <v>12650</v>
      </c>
      <c r="M1364" s="27">
        <f t="shared" si="63"/>
        <v>397670</v>
      </c>
      <c r="N1364" s="30" t="str">
        <f t="shared" si="64"/>
        <v>&gt;₹500</v>
      </c>
      <c r="O1364" s="31">
        <f t="shared" si="65"/>
        <v>3.9329999999999998</v>
      </c>
    </row>
    <row r="1365" spans="1:15" x14ac:dyDescent="0.25">
      <c r="A1365" s="32" t="s">
        <v>12653</v>
      </c>
      <c r="B1365" s="33" t="s">
        <v>12654</v>
      </c>
      <c r="C1365" s="34" t="s">
        <v>14305</v>
      </c>
      <c r="D1365" s="35">
        <v>6120</v>
      </c>
      <c r="E1365" s="35">
        <v>8073</v>
      </c>
      <c r="F1365" s="36">
        <v>0.24</v>
      </c>
      <c r="G1365" s="33">
        <v>4.5999999999999996</v>
      </c>
      <c r="H1365" s="37">
        <v>2751</v>
      </c>
      <c r="I1365" s="33" t="s">
        <v>12655</v>
      </c>
      <c r="J1365" s="33" t="s">
        <v>14240</v>
      </c>
      <c r="K1365" s="34" t="s">
        <v>12659</v>
      </c>
      <c r="L1365" s="34" t="s">
        <v>12660</v>
      </c>
      <c r="M1365" s="35">
        <f t="shared" si="63"/>
        <v>22208823</v>
      </c>
      <c r="N1365" s="38" t="str">
        <f t="shared" si="64"/>
        <v>&gt;₹500</v>
      </c>
      <c r="O1365" s="39">
        <f t="shared" si="65"/>
        <v>7.3509999999999991</v>
      </c>
    </row>
    <row r="1366" spans="1:15" x14ac:dyDescent="0.25">
      <c r="A1366" s="24" t="s">
        <v>12663</v>
      </c>
      <c r="B1366" s="25" t="s">
        <v>15531</v>
      </c>
      <c r="C1366" s="26" t="s">
        <v>14305</v>
      </c>
      <c r="D1366" s="27">
        <v>1799</v>
      </c>
      <c r="E1366" s="27">
        <v>2599</v>
      </c>
      <c r="F1366" s="28">
        <v>0.31</v>
      </c>
      <c r="G1366" s="25">
        <v>3.6</v>
      </c>
      <c r="H1366" s="29">
        <v>771</v>
      </c>
      <c r="I1366" s="25" t="s">
        <v>12665</v>
      </c>
      <c r="J1366" s="25" t="s">
        <v>14241</v>
      </c>
      <c r="K1366" s="26" t="s">
        <v>12669</v>
      </c>
      <c r="L1366" s="26" t="s">
        <v>12670</v>
      </c>
      <c r="M1366" s="27">
        <f t="shared" si="63"/>
        <v>2003829</v>
      </c>
      <c r="N1366" s="30" t="str">
        <f t="shared" si="64"/>
        <v>&gt;₹500</v>
      </c>
      <c r="O1366" s="31">
        <f t="shared" si="65"/>
        <v>4.3710000000000004</v>
      </c>
    </row>
    <row r="1367" spans="1:15" x14ac:dyDescent="0.25">
      <c r="A1367" s="32" t="s">
        <v>12673</v>
      </c>
      <c r="B1367" s="33" t="s">
        <v>15532</v>
      </c>
      <c r="C1367" s="34" t="s">
        <v>14305</v>
      </c>
      <c r="D1367" s="35">
        <v>18999</v>
      </c>
      <c r="E1367" s="35">
        <v>29999</v>
      </c>
      <c r="F1367" s="36">
        <v>0.37</v>
      </c>
      <c r="G1367" s="33">
        <v>4.0999999999999996</v>
      </c>
      <c r="H1367" s="37">
        <v>2536</v>
      </c>
      <c r="I1367" s="33" t="s">
        <v>12675</v>
      </c>
      <c r="J1367" s="33" t="s">
        <v>14242</v>
      </c>
      <c r="K1367" s="34" t="s">
        <v>12679</v>
      </c>
      <c r="L1367" s="34" t="s">
        <v>12680</v>
      </c>
      <c r="M1367" s="35">
        <f t="shared" si="63"/>
        <v>76077464</v>
      </c>
      <c r="N1367" s="38" t="str">
        <f t="shared" si="64"/>
        <v>&gt;₹500</v>
      </c>
      <c r="O1367" s="39">
        <f t="shared" si="65"/>
        <v>6.6359999999999992</v>
      </c>
    </row>
    <row r="1368" spans="1:15" x14ac:dyDescent="0.25">
      <c r="A1368" s="24" t="s">
        <v>12683</v>
      </c>
      <c r="B1368" s="25" t="s">
        <v>15533</v>
      </c>
      <c r="C1368" s="26" t="s">
        <v>14305</v>
      </c>
      <c r="D1368" s="27">
        <v>1999</v>
      </c>
      <c r="E1368" s="27">
        <v>2360</v>
      </c>
      <c r="F1368" s="28">
        <v>0.15</v>
      </c>
      <c r="G1368" s="25">
        <v>4.2</v>
      </c>
      <c r="H1368" s="29">
        <v>7801</v>
      </c>
      <c r="I1368" s="25" t="s">
        <v>12685</v>
      </c>
      <c r="J1368" s="25" t="s">
        <v>14243</v>
      </c>
      <c r="K1368" s="26" t="s">
        <v>12689</v>
      </c>
      <c r="L1368" s="26" t="s">
        <v>12690</v>
      </c>
      <c r="M1368" s="27">
        <f t="shared" si="63"/>
        <v>18410360</v>
      </c>
      <c r="N1368" s="30" t="str">
        <f t="shared" si="64"/>
        <v>&gt;₹500</v>
      </c>
      <c r="O1368" s="31">
        <f t="shared" si="65"/>
        <v>12.001000000000001</v>
      </c>
    </row>
    <row r="1369" spans="1:15" x14ac:dyDescent="0.25">
      <c r="A1369" s="32" t="s">
        <v>12693</v>
      </c>
      <c r="B1369" s="33" t="s">
        <v>15534</v>
      </c>
      <c r="C1369" s="34" t="s">
        <v>14305</v>
      </c>
      <c r="D1369" s="35">
        <v>5999</v>
      </c>
      <c r="E1369" s="35">
        <v>11495</v>
      </c>
      <c r="F1369" s="36">
        <v>0.48</v>
      </c>
      <c r="G1369" s="33">
        <v>4.3</v>
      </c>
      <c r="H1369" s="37">
        <v>534</v>
      </c>
      <c r="I1369" s="33" t="s">
        <v>12696</v>
      </c>
      <c r="J1369" s="33" t="s">
        <v>14244</v>
      </c>
      <c r="K1369" s="34" t="s">
        <v>12700</v>
      </c>
      <c r="L1369" s="34" t="s">
        <v>12701</v>
      </c>
      <c r="M1369" s="35">
        <f t="shared" si="63"/>
        <v>6138330</v>
      </c>
      <c r="N1369" s="38" t="str">
        <f t="shared" si="64"/>
        <v>&gt;₹500</v>
      </c>
      <c r="O1369" s="39">
        <f t="shared" si="65"/>
        <v>4.8339999999999996</v>
      </c>
    </row>
    <row r="1370" spans="1:15" x14ac:dyDescent="0.25">
      <c r="A1370" s="24" t="s">
        <v>12704</v>
      </c>
      <c r="B1370" s="25" t="s">
        <v>15535</v>
      </c>
      <c r="C1370" s="26" t="s">
        <v>14305</v>
      </c>
      <c r="D1370" s="27">
        <v>2599</v>
      </c>
      <c r="E1370" s="27">
        <v>4780</v>
      </c>
      <c r="F1370" s="28">
        <v>0.46</v>
      </c>
      <c r="G1370" s="25">
        <v>3.9</v>
      </c>
      <c r="H1370" s="29">
        <v>898</v>
      </c>
      <c r="I1370" s="25" t="s">
        <v>12706</v>
      </c>
      <c r="J1370" s="25" t="s">
        <v>14245</v>
      </c>
      <c r="K1370" s="26" t="s">
        <v>12710</v>
      </c>
      <c r="L1370" s="26" t="s">
        <v>12711</v>
      </c>
      <c r="M1370" s="27">
        <f t="shared" si="63"/>
        <v>4292440</v>
      </c>
      <c r="N1370" s="30" t="str">
        <f t="shared" si="64"/>
        <v>&gt;₹500</v>
      </c>
      <c r="O1370" s="31">
        <f t="shared" si="65"/>
        <v>4.798</v>
      </c>
    </row>
    <row r="1371" spans="1:15" x14ac:dyDescent="0.25">
      <c r="A1371" s="32" t="s">
        <v>12714</v>
      </c>
      <c r="B1371" s="33" t="s">
        <v>15536</v>
      </c>
      <c r="C1371" s="34" t="s">
        <v>14305</v>
      </c>
      <c r="D1371" s="35">
        <v>1199</v>
      </c>
      <c r="E1371" s="35">
        <v>2400</v>
      </c>
      <c r="F1371" s="36">
        <v>0.5</v>
      </c>
      <c r="G1371" s="33">
        <v>3.9</v>
      </c>
      <c r="H1371" s="37">
        <v>1202</v>
      </c>
      <c r="I1371" s="33" t="s">
        <v>12716</v>
      </c>
      <c r="J1371" s="33" t="s">
        <v>14246</v>
      </c>
      <c r="K1371" s="34" t="s">
        <v>12720</v>
      </c>
      <c r="L1371" s="34" t="s">
        <v>12721</v>
      </c>
      <c r="M1371" s="35">
        <f t="shared" si="63"/>
        <v>2884800</v>
      </c>
      <c r="N1371" s="38" t="str">
        <f t="shared" si="64"/>
        <v>&gt;₹500</v>
      </c>
      <c r="O1371" s="39">
        <f t="shared" si="65"/>
        <v>5.1020000000000003</v>
      </c>
    </row>
    <row r="1372" spans="1:15" x14ac:dyDescent="0.25">
      <c r="A1372" s="24" t="s">
        <v>12724</v>
      </c>
      <c r="B1372" s="25" t="s">
        <v>15537</v>
      </c>
      <c r="C1372" s="26" t="s">
        <v>14305</v>
      </c>
      <c r="D1372" s="27">
        <v>219</v>
      </c>
      <c r="E1372" s="27">
        <v>249</v>
      </c>
      <c r="F1372" s="28">
        <v>0.12</v>
      </c>
      <c r="G1372" s="25">
        <v>4</v>
      </c>
      <c r="H1372" s="29">
        <v>1108</v>
      </c>
      <c r="I1372" s="25" t="s">
        <v>12726</v>
      </c>
      <c r="J1372" s="25" t="s">
        <v>14247</v>
      </c>
      <c r="K1372" s="26" t="s">
        <v>12730</v>
      </c>
      <c r="L1372" s="26" t="s">
        <v>12731</v>
      </c>
      <c r="M1372" s="27">
        <f t="shared" si="63"/>
        <v>275892</v>
      </c>
      <c r="N1372" s="30" t="str">
        <f t="shared" si="64"/>
        <v>₹200–₹500</v>
      </c>
      <c r="O1372" s="31">
        <f t="shared" si="65"/>
        <v>5.1080000000000005</v>
      </c>
    </row>
    <row r="1373" spans="1:15" x14ac:dyDescent="0.25">
      <c r="A1373" s="32" t="s">
        <v>12734</v>
      </c>
      <c r="B1373" s="33" t="s">
        <v>15538</v>
      </c>
      <c r="C1373" s="34" t="s">
        <v>14305</v>
      </c>
      <c r="D1373" s="35">
        <v>799</v>
      </c>
      <c r="E1373" s="35">
        <v>1199</v>
      </c>
      <c r="F1373" s="36">
        <v>0.33</v>
      </c>
      <c r="G1373" s="33">
        <v>4.4000000000000004</v>
      </c>
      <c r="H1373" s="37">
        <v>17</v>
      </c>
      <c r="I1373" s="33" t="s">
        <v>9142</v>
      </c>
      <c r="J1373" s="33" t="s">
        <v>14248</v>
      </c>
      <c r="K1373" s="34" t="s">
        <v>12739</v>
      </c>
      <c r="L1373" s="34" t="s">
        <v>12740</v>
      </c>
      <c r="M1373" s="35">
        <f t="shared" si="63"/>
        <v>20383</v>
      </c>
      <c r="N1373" s="38" t="str">
        <f t="shared" si="64"/>
        <v>&gt;₹500</v>
      </c>
      <c r="O1373" s="39">
        <f t="shared" si="65"/>
        <v>4.4170000000000007</v>
      </c>
    </row>
    <row r="1374" spans="1:15" x14ac:dyDescent="0.25">
      <c r="A1374" s="24" t="s">
        <v>12742</v>
      </c>
      <c r="B1374" s="25" t="s">
        <v>15539</v>
      </c>
      <c r="C1374" s="26" t="s">
        <v>14305</v>
      </c>
      <c r="D1374" s="27">
        <v>6199</v>
      </c>
      <c r="E1374" s="27">
        <v>10999</v>
      </c>
      <c r="F1374" s="28">
        <v>0.44</v>
      </c>
      <c r="G1374" s="25">
        <v>4.2</v>
      </c>
      <c r="H1374" s="29">
        <v>10429</v>
      </c>
      <c r="I1374" s="25" t="s">
        <v>12744</v>
      </c>
      <c r="J1374" s="25" t="s">
        <v>14249</v>
      </c>
      <c r="K1374" s="26" t="s">
        <v>12748</v>
      </c>
      <c r="L1374" s="26" t="s">
        <v>12749</v>
      </c>
      <c r="M1374" s="27">
        <f t="shared" si="63"/>
        <v>114708571</v>
      </c>
      <c r="N1374" s="30" t="str">
        <f t="shared" si="64"/>
        <v>&gt;₹500</v>
      </c>
      <c r="O1374" s="31">
        <f t="shared" si="65"/>
        <v>14.629000000000001</v>
      </c>
    </row>
    <row r="1375" spans="1:15" x14ac:dyDescent="0.25">
      <c r="A1375" s="32" t="s">
        <v>12752</v>
      </c>
      <c r="B1375" s="33" t="s">
        <v>15540</v>
      </c>
      <c r="C1375" s="34" t="s">
        <v>14305</v>
      </c>
      <c r="D1375" s="35">
        <v>6790</v>
      </c>
      <c r="E1375" s="35">
        <v>10995</v>
      </c>
      <c r="F1375" s="36">
        <v>0.38</v>
      </c>
      <c r="G1375" s="33">
        <v>4.5</v>
      </c>
      <c r="H1375" s="37">
        <v>3192</v>
      </c>
      <c r="I1375" s="33" t="s">
        <v>12754</v>
      </c>
      <c r="J1375" s="33" t="s">
        <v>14250</v>
      </c>
      <c r="K1375" s="34" t="s">
        <v>12758</v>
      </c>
      <c r="L1375" s="34" t="s">
        <v>12759</v>
      </c>
      <c r="M1375" s="35">
        <f t="shared" si="63"/>
        <v>35096040</v>
      </c>
      <c r="N1375" s="38" t="str">
        <f t="shared" si="64"/>
        <v>&gt;₹500</v>
      </c>
      <c r="O1375" s="39">
        <f t="shared" si="65"/>
        <v>7.6920000000000002</v>
      </c>
    </row>
    <row r="1376" spans="1:15" x14ac:dyDescent="0.25">
      <c r="A1376" s="24" t="s">
        <v>12762</v>
      </c>
      <c r="B1376" s="25" t="s">
        <v>15541</v>
      </c>
      <c r="C1376" s="26" t="s">
        <v>14305</v>
      </c>
      <c r="D1376" s="27">
        <v>1982.84</v>
      </c>
      <c r="E1376" s="27">
        <v>3300</v>
      </c>
      <c r="F1376" s="28">
        <v>0.4</v>
      </c>
      <c r="G1376" s="25">
        <v>4.0999999999999996</v>
      </c>
      <c r="H1376" s="29">
        <v>5873</v>
      </c>
      <c r="I1376" s="25" t="s">
        <v>12765</v>
      </c>
      <c r="J1376" s="25" t="s">
        <v>14251</v>
      </c>
      <c r="K1376" s="26" t="s">
        <v>12769</v>
      </c>
      <c r="L1376" s="26" t="s">
        <v>12770</v>
      </c>
      <c r="M1376" s="27">
        <f t="shared" si="63"/>
        <v>19380900</v>
      </c>
      <c r="N1376" s="30" t="str">
        <f t="shared" si="64"/>
        <v>&gt;₹500</v>
      </c>
      <c r="O1376" s="31">
        <f t="shared" si="65"/>
        <v>9.972999999999999</v>
      </c>
    </row>
    <row r="1377" spans="1:15" x14ac:dyDescent="0.25">
      <c r="A1377" s="32" t="s">
        <v>12773</v>
      </c>
      <c r="B1377" s="33" t="s">
        <v>15542</v>
      </c>
      <c r="C1377" s="34" t="s">
        <v>14305</v>
      </c>
      <c r="D1377" s="35">
        <v>199</v>
      </c>
      <c r="E1377" s="35">
        <v>400</v>
      </c>
      <c r="F1377" s="36">
        <v>0.5</v>
      </c>
      <c r="G1377" s="33">
        <v>4.0999999999999996</v>
      </c>
      <c r="H1377" s="37">
        <v>1379</v>
      </c>
      <c r="I1377" s="33" t="s">
        <v>12775</v>
      </c>
      <c r="J1377" s="33" t="s">
        <v>14252</v>
      </c>
      <c r="K1377" s="34" t="s">
        <v>12779</v>
      </c>
      <c r="L1377" s="34" t="s">
        <v>12780</v>
      </c>
      <c r="M1377" s="35">
        <f t="shared" si="63"/>
        <v>551600</v>
      </c>
      <c r="N1377" s="38" t="str">
        <f t="shared" si="64"/>
        <v>₹200–₹500</v>
      </c>
      <c r="O1377" s="39">
        <f t="shared" si="65"/>
        <v>5.4789999999999992</v>
      </c>
    </row>
    <row r="1378" spans="1:15" x14ac:dyDescent="0.25">
      <c r="A1378" s="24" t="s">
        <v>12783</v>
      </c>
      <c r="B1378" s="25" t="s">
        <v>12784</v>
      </c>
      <c r="C1378" s="26" t="s">
        <v>14305</v>
      </c>
      <c r="D1378" s="27">
        <v>1180</v>
      </c>
      <c r="E1378" s="27">
        <v>1440</v>
      </c>
      <c r="F1378" s="28">
        <v>0.18</v>
      </c>
      <c r="G1378" s="25">
        <v>4.2</v>
      </c>
      <c r="H1378" s="29">
        <v>1527</v>
      </c>
      <c r="I1378" s="25" t="s">
        <v>12785</v>
      </c>
      <c r="J1378" s="25" t="s">
        <v>14253</v>
      </c>
      <c r="K1378" s="26" t="s">
        <v>12789</v>
      </c>
      <c r="L1378" s="26" t="s">
        <v>12790</v>
      </c>
      <c r="M1378" s="27">
        <f t="shared" si="63"/>
        <v>2198880</v>
      </c>
      <c r="N1378" s="30" t="str">
        <f t="shared" si="64"/>
        <v>&gt;₹500</v>
      </c>
      <c r="O1378" s="31">
        <f t="shared" si="65"/>
        <v>5.7270000000000003</v>
      </c>
    </row>
    <row r="1379" spans="1:15" x14ac:dyDescent="0.25">
      <c r="A1379" s="32" t="s">
        <v>12793</v>
      </c>
      <c r="B1379" s="33" t="s">
        <v>15543</v>
      </c>
      <c r="C1379" s="34" t="s">
        <v>14305</v>
      </c>
      <c r="D1379" s="35">
        <v>2199</v>
      </c>
      <c r="E1379" s="35">
        <v>3045</v>
      </c>
      <c r="F1379" s="36">
        <v>0.28000000000000003</v>
      </c>
      <c r="G1379" s="33">
        <v>4.2</v>
      </c>
      <c r="H1379" s="37">
        <v>2686</v>
      </c>
      <c r="I1379" s="33" t="s">
        <v>12795</v>
      </c>
      <c r="J1379" s="33" t="s">
        <v>14254</v>
      </c>
      <c r="K1379" s="34" t="s">
        <v>12799</v>
      </c>
      <c r="L1379" s="34" t="s">
        <v>12800</v>
      </c>
      <c r="M1379" s="35">
        <f t="shared" si="63"/>
        <v>8178870</v>
      </c>
      <c r="N1379" s="38" t="str">
        <f t="shared" si="64"/>
        <v>&gt;₹500</v>
      </c>
      <c r="O1379" s="39">
        <f t="shared" si="65"/>
        <v>6.8860000000000001</v>
      </c>
    </row>
    <row r="1380" spans="1:15" x14ac:dyDescent="0.25">
      <c r="A1380" s="24" t="s">
        <v>12803</v>
      </c>
      <c r="B1380" s="25" t="s">
        <v>15544</v>
      </c>
      <c r="C1380" s="26" t="s">
        <v>14305</v>
      </c>
      <c r="D1380" s="27">
        <v>2999</v>
      </c>
      <c r="E1380" s="27">
        <v>3595</v>
      </c>
      <c r="F1380" s="28">
        <v>0.17</v>
      </c>
      <c r="G1380" s="25">
        <v>4</v>
      </c>
      <c r="H1380" s="29">
        <v>178</v>
      </c>
      <c r="I1380" s="25" t="s">
        <v>12805</v>
      </c>
      <c r="J1380" s="25" t="s">
        <v>14255</v>
      </c>
      <c r="K1380" s="26" t="s">
        <v>12809</v>
      </c>
      <c r="L1380" s="26" t="s">
        <v>12810</v>
      </c>
      <c r="M1380" s="27">
        <f t="shared" si="63"/>
        <v>639910</v>
      </c>
      <c r="N1380" s="30" t="str">
        <f t="shared" si="64"/>
        <v>&gt;₹500</v>
      </c>
      <c r="O1380" s="31">
        <f t="shared" si="65"/>
        <v>4.1779999999999999</v>
      </c>
    </row>
    <row r="1381" spans="1:15" x14ac:dyDescent="0.25">
      <c r="A1381" s="32" t="s">
        <v>12813</v>
      </c>
      <c r="B1381" s="33" t="s">
        <v>15545</v>
      </c>
      <c r="C1381" s="34" t="s">
        <v>14305</v>
      </c>
      <c r="D1381" s="35">
        <v>253</v>
      </c>
      <c r="E1381" s="35">
        <v>500</v>
      </c>
      <c r="F1381" s="36">
        <v>0.49</v>
      </c>
      <c r="G1381" s="33">
        <v>4.3</v>
      </c>
      <c r="H1381" s="37">
        <v>2664</v>
      </c>
      <c r="I1381" s="33" t="s">
        <v>12816</v>
      </c>
      <c r="J1381" s="33" t="s">
        <v>14256</v>
      </c>
      <c r="K1381" s="34" t="s">
        <v>12820</v>
      </c>
      <c r="L1381" s="34" t="s">
        <v>12821</v>
      </c>
      <c r="M1381" s="35">
        <f t="shared" si="63"/>
        <v>1332000</v>
      </c>
      <c r="N1381" s="38" t="str">
        <f t="shared" si="64"/>
        <v>₹200–₹500</v>
      </c>
      <c r="O1381" s="39">
        <f t="shared" si="65"/>
        <v>6.9640000000000004</v>
      </c>
    </row>
    <row r="1382" spans="1:15" x14ac:dyDescent="0.25">
      <c r="A1382" s="24" t="s">
        <v>12824</v>
      </c>
      <c r="B1382" s="25" t="s">
        <v>15546</v>
      </c>
      <c r="C1382" s="26" t="s">
        <v>14305</v>
      </c>
      <c r="D1382" s="27">
        <v>499</v>
      </c>
      <c r="E1382" s="27">
        <v>799</v>
      </c>
      <c r="F1382" s="28">
        <v>0.38</v>
      </c>
      <c r="G1382" s="25">
        <v>3.6</v>
      </c>
      <c r="H1382" s="29">
        <v>212</v>
      </c>
      <c r="I1382" s="25" t="s">
        <v>12826</v>
      </c>
      <c r="J1382" s="25" t="s">
        <v>14257</v>
      </c>
      <c r="K1382" s="26" t="s">
        <v>12830</v>
      </c>
      <c r="L1382" s="26" t="s">
        <v>12831</v>
      </c>
      <c r="M1382" s="27">
        <f t="shared" si="63"/>
        <v>169388</v>
      </c>
      <c r="N1382" s="30" t="str">
        <f t="shared" si="64"/>
        <v>&gt;₹500</v>
      </c>
      <c r="O1382" s="31">
        <f t="shared" si="65"/>
        <v>3.8120000000000003</v>
      </c>
    </row>
    <row r="1383" spans="1:15" x14ac:dyDescent="0.25">
      <c r="A1383" s="32" t="s">
        <v>12834</v>
      </c>
      <c r="B1383" s="33" t="s">
        <v>15547</v>
      </c>
      <c r="C1383" s="34" t="s">
        <v>14305</v>
      </c>
      <c r="D1383" s="35">
        <v>1149</v>
      </c>
      <c r="E1383" s="35">
        <v>1899</v>
      </c>
      <c r="F1383" s="36">
        <v>0.39</v>
      </c>
      <c r="G1383" s="33">
        <v>3.5</v>
      </c>
      <c r="H1383" s="37">
        <v>24</v>
      </c>
      <c r="I1383" s="33" t="s">
        <v>12836</v>
      </c>
      <c r="J1383" s="33" t="s">
        <v>14258</v>
      </c>
      <c r="K1383" s="34" t="s">
        <v>12840</v>
      </c>
      <c r="L1383" s="34" t="s">
        <v>12841</v>
      </c>
      <c r="M1383" s="35">
        <f t="shared" si="63"/>
        <v>45576</v>
      </c>
      <c r="N1383" s="38" t="str">
        <f t="shared" si="64"/>
        <v>&gt;₹500</v>
      </c>
      <c r="O1383" s="39">
        <f t="shared" si="65"/>
        <v>3.524</v>
      </c>
    </row>
    <row r="1384" spans="1:15" x14ac:dyDescent="0.25">
      <c r="A1384" s="24" t="s">
        <v>12844</v>
      </c>
      <c r="B1384" s="25" t="s">
        <v>15548</v>
      </c>
      <c r="C1384" s="26" t="s">
        <v>14305</v>
      </c>
      <c r="D1384" s="27">
        <v>457</v>
      </c>
      <c r="E1384" s="27">
        <v>799</v>
      </c>
      <c r="F1384" s="28">
        <v>0.43</v>
      </c>
      <c r="G1384" s="25">
        <v>4.3</v>
      </c>
      <c r="H1384" s="29">
        <v>1868</v>
      </c>
      <c r="I1384" s="25" t="s">
        <v>12846</v>
      </c>
      <c r="J1384" s="25" t="s">
        <v>14259</v>
      </c>
      <c r="K1384" s="26" t="s">
        <v>12850</v>
      </c>
      <c r="L1384" s="26" t="s">
        <v>12851</v>
      </c>
      <c r="M1384" s="27">
        <f t="shared" si="63"/>
        <v>1492532</v>
      </c>
      <c r="N1384" s="30" t="str">
        <f t="shared" si="64"/>
        <v>&gt;₹500</v>
      </c>
      <c r="O1384" s="31">
        <f t="shared" si="65"/>
        <v>6.1680000000000001</v>
      </c>
    </row>
    <row r="1385" spans="1:15" x14ac:dyDescent="0.25">
      <c r="A1385" s="32" t="s">
        <v>12854</v>
      </c>
      <c r="B1385" s="33" t="s">
        <v>15549</v>
      </c>
      <c r="C1385" s="34" t="s">
        <v>14305</v>
      </c>
      <c r="D1385" s="35">
        <v>229</v>
      </c>
      <c r="E1385" s="35">
        <v>399</v>
      </c>
      <c r="F1385" s="36">
        <v>0.43</v>
      </c>
      <c r="G1385" s="33">
        <v>3.6</v>
      </c>
      <c r="H1385" s="37">
        <v>451</v>
      </c>
      <c r="I1385" s="33" t="s">
        <v>12856</v>
      </c>
      <c r="J1385" s="33" t="s">
        <v>14260</v>
      </c>
      <c r="K1385" s="34" t="s">
        <v>12860</v>
      </c>
      <c r="L1385" s="34" t="s">
        <v>12861</v>
      </c>
      <c r="M1385" s="35">
        <f t="shared" si="63"/>
        <v>179949</v>
      </c>
      <c r="N1385" s="38" t="str">
        <f t="shared" si="64"/>
        <v>₹200–₹500</v>
      </c>
      <c r="O1385" s="39">
        <f t="shared" si="65"/>
        <v>4.0510000000000002</v>
      </c>
    </row>
    <row r="1386" spans="1:15" x14ac:dyDescent="0.25">
      <c r="A1386" s="24" t="s">
        <v>12864</v>
      </c>
      <c r="B1386" s="25" t="s">
        <v>15550</v>
      </c>
      <c r="C1386" s="26" t="s">
        <v>14305</v>
      </c>
      <c r="D1386" s="27">
        <v>199</v>
      </c>
      <c r="E1386" s="27">
        <v>699</v>
      </c>
      <c r="F1386" s="28">
        <v>0.72</v>
      </c>
      <c r="G1386" s="25">
        <v>2.9</v>
      </c>
      <c r="H1386" s="29">
        <v>159</v>
      </c>
      <c r="I1386" s="25" t="s">
        <v>12866</v>
      </c>
      <c r="J1386" s="25" t="s">
        <v>14261</v>
      </c>
      <c r="K1386" s="26" t="s">
        <v>12870</v>
      </c>
      <c r="L1386" s="26" t="s">
        <v>12871</v>
      </c>
      <c r="M1386" s="27">
        <f t="shared" si="63"/>
        <v>111141</v>
      </c>
      <c r="N1386" s="30" t="str">
        <f t="shared" si="64"/>
        <v>&gt;₹500</v>
      </c>
      <c r="O1386" s="31">
        <f t="shared" si="65"/>
        <v>3.0589999999999997</v>
      </c>
    </row>
    <row r="1387" spans="1:15" x14ac:dyDescent="0.25">
      <c r="A1387" s="32" t="s">
        <v>12874</v>
      </c>
      <c r="B1387" s="33" t="s">
        <v>15551</v>
      </c>
      <c r="C1387" s="34" t="s">
        <v>14305</v>
      </c>
      <c r="D1387" s="35">
        <v>899</v>
      </c>
      <c r="E1387" s="35">
        <v>1999</v>
      </c>
      <c r="F1387" s="36">
        <v>0.55000000000000004</v>
      </c>
      <c r="G1387" s="33">
        <v>4.2</v>
      </c>
      <c r="H1387" s="37">
        <v>39</v>
      </c>
      <c r="I1387" s="33" t="s">
        <v>12876</v>
      </c>
      <c r="J1387" s="33" t="s">
        <v>14262</v>
      </c>
      <c r="K1387" s="34" t="s">
        <v>12880</v>
      </c>
      <c r="L1387" s="34" t="s">
        <v>12881</v>
      </c>
      <c r="M1387" s="35">
        <f t="shared" si="63"/>
        <v>77961</v>
      </c>
      <c r="N1387" s="38" t="str">
        <f t="shared" si="64"/>
        <v>&gt;₹500</v>
      </c>
      <c r="O1387" s="39">
        <f t="shared" si="65"/>
        <v>4.2389999999999999</v>
      </c>
    </row>
    <row r="1388" spans="1:15" x14ac:dyDescent="0.25">
      <c r="A1388" s="24" t="s">
        <v>12884</v>
      </c>
      <c r="B1388" s="25" t="s">
        <v>15552</v>
      </c>
      <c r="C1388" s="26" t="s">
        <v>14305</v>
      </c>
      <c r="D1388" s="27">
        <v>1499</v>
      </c>
      <c r="E1388" s="27">
        <v>2199</v>
      </c>
      <c r="F1388" s="28">
        <v>0.32</v>
      </c>
      <c r="G1388" s="25">
        <v>4.4000000000000004</v>
      </c>
      <c r="H1388" s="29">
        <v>6531</v>
      </c>
      <c r="I1388" s="25" t="s">
        <v>12886</v>
      </c>
      <c r="J1388" s="25" t="s">
        <v>14263</v>
      </c>
      <c r="K1388" s="26" t="s">
        <v>12890</v>
      </c>
      <c r="L1388" s="26" t="s">
        <v>12891</v>
      </c>
      <c r="M1388" s="27">
        <f t="shared" si="63"/>
        <v>14361669</v>
      </c>
      <c r="N1388" s="30" t="str">
        <f t="shared" si="64"/>
        <v>&gt;₹500</v>
      </c>
      <c r="O1388" s="31">
        <f t="shared" si="65"/>
        <v>10.931000000000001</v>
      </c>
    </row>
    <row r="1389" spans="1:15" x14ac:dyDescent="0.25">
      <c r="A1389" s="32" t="s">
        <v>12894</v>
      </c>
      <c r="B1389" s="33" t="s">
        <v>15553</v>
      </c>
      <c r="C1389" s="34" t="s">
        <v>14305</v>
      </c>
      <c r="D1389" s="35">
        <v>426</v>
      </c>
      <c r="E1389" s="35">
        <v>999</v>
      </c>
      <c r="F1389" s="36">
        <v>0.56999999999999995</v>
      </c>
      <c r="G1389" s="33">
        <v>4.0999999999999996</v>
      </c>
      <c r="H1389" s="37">
        <v>222</v>
      </c>
      <c r="I1389" s="33" t="s">
        <v>12896</v>
      </c>
      <c r="J1389" s="33" t="s">
        <v>14264</v>
      </c>
      <c r="K1389" s="34" t="s">
        <v>12900</v>
      </c>
      <c r="L1389" s="34" t="s">
        <v>12901</v>
      </c>
      <c r="M1389" s="35">
        <f t="shared" si="63"/>
        <v>221778</v>
      </c>
      <c r="N1389" s="38" t="str">
        <f t="shared" si="64"/>
        <v>&gt;₹500</v>
      </c>
      <c r="O1389" s="39">
        <f t="shared" si="65"/>
        <v>4.3220000000000001</v>
      </c>
    </row>
    <row r="1390" spans="1:15" x14ac:dyDescent="0.25">
      <c r="A1390" s="24" t="s">
        <v>12904</v>
      </c>
      <c r="B1390" s="25" t="s">
        <v>12905</v>
      </c>
      <c r="C1390" s="26" t="s">
        <v>14305</v>
      </c>
      <c r="D1390" s="27">
        <v>2320</v>
      </c>
      <c r="E1390" s="27">
        <v>3290</v>
      </c>
      <c r="F1390" s="28">
        <v>0.28999999999999998</v>
      </c>
      <c r="G1390" s="25">
        <v>3.8</v>
      </c>
      <c r="H1390" s="29">
        <v>195</v>
      </c>
      <c r="I1390" s="25" t="s">
        <v>12906</v>
      </c>
      <c r="J1390" s="25" t="s">
        <v>14265</v>
      </c>
      <c r="K1390" s="26" t="s">
        <v>12910</v>
      </c>
      <c r="L1390" s="26" t="s">
        <v>12911</v>
      </c>
      <c r="M1390" s="27">
        <f t="shared" si="63"/>
        <v>641550</v>
      </c>
      <c r="N1390" s="30" t="str">
        <f t="shared" si="64"/>
        <v>&gt;₹500</v>
      </c>
      <c r="O1390" s="31">
        <f t="shared" si="65"/>
        <v>3.9949999999999997</v>
      </c>
    </row>
    <row r="1391" spans="1:15" x14ac:dyDescent="0.25">
      <c r="A1391" s="32" t="s">
        <v>12914</v>
      </c>
      <c r="B1391" s="33" t="s">
        <v>15554</v>
      </c>
      <c r="C1391" s="34" t="s">
        <v>14305</v>
      </c>
      <c r="D1391" s="35">
        <v>1563</v>
      </c>
      <c r="E1391" s="35">
        <v>3098</v>
      </c>
      <c r="F1391" s="36">
        <v>0.5</v>
      </c>
      <c r="G1391" s="33">
        <v>3.5</v>
      </c>
      <c r="H1391" s="37">
        <v>2283</v>
      </c>
      <c r="I1391" s="33" t="s">
        <v>12916</v>
      </c>
      <c r="J1391" s="33" t="s">
        <v>14266</v>
      </c>
      <c r="K1391" s="34" t="s">
        <v>12920</v>
      </c>
      <c r="L1391" s="34" t="s">
        <v>12921</v>
      </c>
      <c r="M1391" s="35">
        <f t="shared" si="63"/>
        <v>7072734</v>
      </c>
      <c r="N1391" s="38" t="str">
        <f t="shared" si="64"/>
        <v>&gt;₹500</v>
      </c>
      <c r="O1391" s="39">
        <f t="shared" si="65"/>
        <v>5.7829999999999995</v>
      </c>
    </row>
    <row r="1392" spans="1:15" x14ac:dyDescent="0.25">
      <c r="A1392" s="24" t="s">
        <v>12924</v>
      </c>
      <c r="B1392" s="25" t="s">
        <v>15555</v>
      </c>
      <c r="C1392" s="26" t="s">
        <v>14305</v>
      </c>
      <c r="D1392" s="27">
        <v>3487.77</v>
      </c>
      <c r="E1392" s="27">
        <v>4990</v>
      </c>
      <c r="F1392" s="28">
        <v>0.3</v>
      </c>
      <c r="G1392" s="25">
        <v>4.0999999999999996</v>
      </c>
      <c r="H1392" s="29">
        <v>1127</v>
      </c>
      <c r="I1392" s="25" t="s">
        <v>12926</v>
      </c>
      <c r="J1392" s="25" t="s">
        <v>14267</v>
      </c>
      <c r="K1392" s="26" t="s">
        <v>12930</v>
      </c>
      <c r="L1392" s="26" t="s">
        <v>12931</v>
      </c>
      <c r="M1392" s="27">
        <f t="shared" si="63"/>
        <v>5623730</v>
      </c>
      <c r="N1392" s="30" t="str">
        <f t="shared" si="64"/>
        <v>&gt;₹500</v>
      </c>
      <c r="O1392" s="31">
        <f t="shared" si="65"/>
        <v>5.2269999999999994</v>
      </c>
    </row>
    <row r="1393" spans="1:15" x14ac:dyDescent="0.25">
      <c r="A1393" s="32" t="s">
        <v>12934</v>
      </c>
      <c r="B1393" s="33" t="s">
        <v>15556</v>
      </c>
      <c r="C1393" s="34" t="s">
        <v>14305</v>
      </c>
      <c r="D1393" s="35">
        <v>498</v>
      </c>
      <c r="E1393" s="35">
        <v>1200</v>
      </c>
      <c r="F1393" s="36">
        <v>0.59</v>
      </c>
      <c r="G1393" s="33">
        <v>3.2</v>
      </c>
      <c r="H1393" s="37">
        <v>113</v>
      </c>
      <c r="I1393" s="33" t="s">
        <v>12936</v>
      </c>
      <c r="J1393" s="33" t="s">
        <v>14268</v>
      </c>
      <c r="K1393" s="34" t="s">
        <v>12940</v>
      </c>
      <c r="L1393" s="34" t="s">
        <v>12941</v>
      </c>
      <c r="M1393" s="35">
        <f t="shared" si="63"/>
        <v>135600</v>
      </c>
      <c r="N1393" s="38" t="str">
        <f t="shared" si="64"/>
        <v>&gt;₹500</v>
      </c>
      <c r="O1393" s="39">
        <f t="shared" si="65"/>
        <v>3.3130000000000002</v>
      </c>
    </row>
    <row r="1394" spans="1:15" x14ac:dyDescent="0.25">
      <c r="A1394" s="24" t="s">
        <v>12944</v>
      </c>
      <c r="B1394" s="25" t="s">
        <v>15557</v>
      </c>
      <c r="C1394" s="26" t="s">
        <v>14305</v>
      </c>
      <c r="D1394" s="27">
        <v>2695</v>
      </c>
      <c r="E1394" s="27">
        <v>2695</v>
      </c>
      <c r="F1394" s="28">
        <v>0</v>
      </c>
      <c r="G1394" s="25">
        <v>4.4000000000000004</v>
      </c>
      <c r="H1394" s="29">
        <v>2518</v>
      </c>
      <c r="I1394" s="25" t="s">
        <v>12946</v>
      </c>
      <c r="J1394" s="25" t="s">
        <v>14269</v>
      </c>
      <c r="K1394" s="26" t="s">
        <v>12950</v>
      </c>
      <c r="L1394" s="26" t="s">
        <v>12951</v>
      </c>
      <c r="M1394" s="27">
        <f t="shared" si="63"/>
        <v>6786010</v>
      </c>
      <c r="N1394" s="30" t="str">
        <f t="shared" si="64"/>
        <v>&gt;₹500</v>
      </c>
      <c r="O1394" s="31">
        <f t="shared" si="65"/>
        <v>6.9180000000000001</v>
      </c>
    </row>
    <row r="1395" spans="1:15" x14ac:dyDescent="0.25">
      <c r="A1395" s="32" t="s">
        <v>12954</v>
      </c>
      <c r="B1395" s="33" t="s">
        <v>15558</v>
      </c>
      <c r="C1395" s="34" t="s">
        <v>14305</v>
      </c>
      <c r="D1395" s="35">
        <v>949</v>
      </c>
      <c r="E1395" s="35">
        <v>2299</v>
      </c>
      <c r="F1395" s="36">
        <v>0.59</v>
      </c>
      <c r="G1395" s="33">
        <v>3.6</v>
      </c>
      <c r="H1395" s="37">
        <v>550</v>
      </c>
      <c r="I1395" s="33" t="s">
        <v>12956</v>
      </c>
      <c r="J1395" s="33" t="s">
        <v>14270</v>
      </c>
      <c r="K1395" s="34" t="s">
        <v>12960</v>
      </c>
      <c r="L1395" s="34" t="s">
        <v>12961</v>
      </c>
      <c r="M1395" s="35">
        <f t="shared" si="63"/>
        <v>1264450</v>
      </c>
      <c r="N1395" s="38" t="str">
        <f t="shared" si="64"/>
        <v>&gt;₹500</v>
      </c>
      <c r="O1395" s="39">
        <f t="shared" si="65"/>
        <v>4.1500000000000004</v>
      </c>
    </row>
    <row r="1396" spans="1:15" x14ac:dyDescent="0.25">
      <c r="A1396" s="24" t="s">
        <v>12964</v>
      </c>
      <c r="B1396" s="25" t="s">
        <v>15559</v>
      </c>
      <c r="C1396" s="26" t="s">
        <v>14305</v>
      </c>
      <c r="D1396" s="27">
        <v>199</v>
      </c>
      <c r="E1396" s="27">
        <v>999</v>
      </c>
      <c r="F1396" s="28">
        <v>0.8</v>
      </c>
      <c r="G1396" s="25">
        <v>3.1</v>
      </c>
      <c r="H1396" s="29">
        <v>2</v>
      </c>
      <c r="I1396" s="25" t="s">
        <v>12966</v>
      </c>
      <c r="J1396" s="25" t="s">
        <v>12969</v>
      </c>
      <c r="K1396" s="26" t="s">
        <v>12970</v>
      </c>
      <c r="L1396" s="26" t="s">
        <v>12971</v>
      </c>
      <c r="M1396" s="27">
        <f t="shared" si="63"/>
        <v>1998</v>
      </c>
      <c r="N1396" s="30" t="str">
        <f t="shared" si="64"/>
        <v>&gt;₹500</v>
      </c>
      <c r="O1396" s="31">
        <f t="shared" si="65"/>
        <v>3.1019999999999999</v>
      </c>
    </row>
    <row r="1397" spans="1:15" x14ac:dyDescent="0.25">
      <c r="A1397" s="32" t="s">
        <v>12974</v>
      </c>
      <c r="B1397" s="33" t="s">
        <v>15560</v>
      </c>
      <c r="C1397" s="34" t="s">
        <v>14305</v>
      </c>
      <c r="D1397" s="35">
        <v>379</v>
      </c>
      <c r="E1397" s="35">
        <v>919</v>
      </c>
      <c r="F1397" s="36">
        <v>0.59</v>
      </c>
      <c r="G1397" s="33">
        <v>4</v>
      </c>
      <c r="H1397" s="37">
        <v>1090</v>
      </c>
      <c r="I1397" s="33" t="s">
        <v>12976</v>
      </c>
      <c r="J1397" s="33" t="s">
        <v>14271</v>
      </c>
      <c r="K1397" s="34" t="s">
        <v>12980</v>
      </c>
      <c r="L1397" s="34" t="s">
        <v>12981</v>
      </c>
      <c r="M1397" s="35">
        <f t="shared" si="63"/>
        <v>1001710</v>
      </c>
      <c r="N1397" s="38" t="str">
        <f t="shared" si="64"/>
        <v>&gt;₹500</v>
      </c>
      <c r="O1397" s="39">
        <f t="shared" si="65"/>
        <v>5.09</v>
      </c>
    </row>
    <row r="1398" spans="1:15" x14ac:dyDescent="0.25">
      <c r="A1398" s="24" t="s">
        <v>12984</v>
      </c>
      <c r="B1398" s="25" t="s">
        <v>15561</v>
      </c>
      <c r="C1398" s="26" t="s">
        <v>14305</v>
      </c>
      <c r="D1398" s="27">
        <v>2280</v>
      </c>
      <c r="E1398" s="27">
        <v>3045</v>
      </c>
      <c r="F1398" s="28">
        <v>0.25</v>
      </c>
      <c r="G1398" s="25">
        <v>4.0999999999999996</v>
      </c>
      <c r="H1398" s="29">
        <v>4118</v>
      </c>
      <c r="I1398" s="25" t="s">
        <v>12986</v>
      </c>
      <c r="J1398" s="25" t="s">
        <v>14272</v>
      </c>
      <c r="K1398" s="26" t="s">
        <v>12990</v>
      </c>
      <c r="L1398" s="26" t="s">
        <v>12991</v>
      </c>
      <c r="M1398" s="27">
        <f t="shared" si="63"/>
        <v>12539310</v>
      </c>
      <c r="N1398" s="30" t="str">
        <f t="shared" si="64"/>
        <v>&gt;₹500</v>
      </c>
      <c r="O1398" s="31">
        <f t="shared" si="65"/>
        <v>8.218</v>
      </c>
    </row>
    <row r="1399" spans="1:15" x14ac:dyDescent="0.25">
      <c r="A1399" s="32" t="s">
        <v>12994</v>
      </c>
      <c r="B1399" s="33" t="s">
        <v>15562</v>
      </c>
      <c r="C1399" s="34" t="s">
        <v>14305</v>
      </c>
      <c r="D1399" s="35">
        <v>2219</v>
      </c>
      <c r="E1399" s="35">
        <v>3080</v>
      </c>
      <c r="F1399" s="36">
        <v>0.28000000000000003</v>
      </c>
      <c r="G1399" s="33">
        <v>3.6</v>
      </c>
      <c r="H1399" s="37">
        <v>468</v>
      </c>
      <c r="I1399" s="33" t="s">
        <v>12996</v>
      </c>
      <c r="J1399" s="33" t="s">
        <v>14273</v>
      </c>
      <c r="K1399" s="34" t="s">
        <v>13000</v>
      </c>
      <c r="L1399" s="34" t="s">
        <v>13001</v>
      </c>
      <c r="M1399" s="35">
        <f t="shared" si="63"/>
        <v>1441440</v>
      </c>
      <c r="N1399" s="38" t="str">
        <f t="shared" si="64"/>
        <v>&gt;₹500</v>
      </c>
      <c r="O1399" s="39">
        <f t="shared" si="65"/>
        <v>4.0680000000000005</v>
      </c>
    </row>
    <row r="1400" spans="1:15" x14ac:dyDescent="0.25">
      <c r="A1400" s="24" t="s">
        <v>13004</v>
      </c>
      <c r="B1400" s="25" t="s">
        <v>15563</v>
      </c>
      <c r="C1400" s="26" t="s">
        <v>14305</v>
      </c>
      <c r="D1400" s="27">
        <v>1399</v>
      </c>
      <c r="E1400" s="27">
        <v>1890</v>
      </c>
      <c r="F1400" s="28">
        <v>0.26</v>
      </c>
      <c r="G1400" s="25">
        <v>4</v>
      </c>
      <c r="H1400" s="29">
        <v>8031</v>
      </c>
      <c r="I1400" s="25" t="s">
        <v>13006</v>
      </c>
      <c r="J1400" s="25" t="s">
        <v>14274</v>
      </c>
      <c r="K1400" s="26" t="s">
        <v>13010</v>
      </c>
      <c r="L1400" s="26" t="s">
        <v>13011</v>
      </c>
      <c r="M1400" s="27">
        <f t="shared" si="63"/>
        <v>15178590</v>
      </c>
      <c r="N1400" s="30" t="str">
        <f t="shared" si="64"/>
        <v>&gt;₹500</v>
      </c>
      <c r="O1400" s="31">
        <f t="shared" si="65"/>
        <v>12.031000000000001</v>
      </c>
    </row>
    <row r="1401" spans="1:15" x14ac:dyDescent="0.25">
      <c r="A1401" s="13" t="s">
        <v>13014</v>
      </c>
      <c r="B1401" s="14" t="s">
        <v>13015</v>
      </c>
      <c r="C1401" s="40" t="s">
        <v>14305</v>
      </c>
      <c r="D1401" s="41">
        <v>2863</v>
      </c>
      <c r="E1401" s="41">
        <v>3690</v>
      </c>
      <c r="F1401" s="42">
        <v>0.22</v>
      </c>
      <c r="G1401" s="14">
        <v>4.3</v>
      </c>
      <c r="H1401" s="43">
        <v>6987</v>
      </c>
      <c r="I1401" s="14" t="s">
        <v>13016</v>
      </c>
      <c r="J1401" s="14" t="s">
        <v>14275</v>
      </c>
      <c r="K1401" s="40" t="s">
        <v>13020</v>
      </c>
      <c r="L1401" s="40" t="s">
        <v>13074</v>
      </c>
      <c r="M1401" s="41">
        <f t="shared" si="63"/>
        <v>25782030</v>
      </c>
      <c r="N1401" s="44" t="str">
        <f t="shared" si="64"/>
        <v>&gt;₹500</v>
      </c>
      <c r="O1401" s="15">
        <f t="shared" si="65"/>
        <v>11.286999999999999</v>
      </c>
    </row>
    <row r="1402" spans="1:15" x14ac:dyDescent="0.25">
      <c r="C1402" s="12"/>
      <c r="D1402"/>
      <c r="E1402"/>
      <c r="F1402"/>
      <c r="H1402"/>
      <c r="K1402"/>
      <c r="L1402"/>
      <c r="M1402"/>
      <c r="N1402"/>
    </row>
    <row r="1403" spans="1:15" x14ac:dyDescent="0.25">
      <c r="C1403"/>
      <c r="D1403"/>
      <c r="E1403"/>
      <c r="F1403"/>
      <c r="H1403"/>
      <c r="K1403"/>
      <c r="L1403"/>
      <c r="M1403"/>
      <c r="N1403"/>
    </row>
    <row r="1404" spans="1:15" x14ac:dyDescent="0.25">
      <c r="C1404"/>
      <c r="D1404"/>
      <c r="E1404"/>
      <c r="F1404"/>
      <c r="H1404"/>
      <c r="K1404"/>
      <c r="L1404"/>
      <c r="M1404"/>
      <c r="N1404"/>
    </row>
    <row r="1405" spans="1:15" x14ac:dyDescent="0.25">
      <c r="C1405"/>
      <c r="D1405"/>
      <c r="E1405"/>
      <c r="F1405"/>
      <c r="H1405"/>
      <c r="K1405"/>
      <c r="L1405"/>
      <c r="M1405"/>
      <c r="N1405"/>
    </row>
    <row r="1406" spans="1:15" x14ac:dyDescent="0.25">
      <c r="C1406"/>
      <c r="D1406"/>
      <c r="E1406"/>
      <c r="F1406"/>
      <c r="H1406"/>
      <c r="K1406"/>
      <c r="L1406"/>
      <c r="M1406"/>
      <c r="N1406"/>
    </row>
    <row r="1407" spans="1:15" x14ac:dyDescent="0.25">
      <c r="C1407"/>
      <c r="D1407"/>
      <c r="E1407"/>
      <c r="F1407"/>
      <c r="H1407"/>
      <c r="K1407"/>
      <c r="L1407"/>
      <c r="M1407"/>
      <c r="N1407"/>
    </row>
    <row r="1408" spans="1:15" x14ac:dyDescent="0.25">
      <c r="C1408"/>
      <c r="D1408"/>
      <c r="E1408"/>
      <c r="F1408"/>
      <c r="H1408"/>
      <c r="K1408"/>
      <c r="L1408"/>
      <c r="M1408"/>
      <c r="N1408"/>
    </row>
    <row r="1409" customFormat="1" x14ac:dyDescent="0.25"/>
    <row r="1410" customFormat="1" x14ac:dyDescent="0.25"/>
    <row r="1411" customFormat="1" x14ac:dyDescent="0.25"/>
    <row r="1412" customFormat="1" x14ac:dyDescent="0.25"/>
    <row r="1413" customFormat="1" x14ac:dyDescent="0.25"/>
    <row r="1414" customFormat="1" x14ac:dyDescent="0.25"/>
    <row r="1415" customFormat="1" x14ac:dyDescent="0.25"/>
    <row r="1416" customFormat="1" x14ac:dyDescent="0.25"/>
    <row r="1417" customFormat="1" x14ac:dyDescent="0.25"/>
    <row r="1418" customFormat="1" x14ac:dyDescent="0.25"/>
    <row r="1419" customFormat="1" x14ac:dyDescent="0.25"/>
    <row r="1420" customFormat="1" x14ac:dyDescent="0.25"/>
    <row r="1421" customFormat="1" x14ac:dyDescent="0.25"/>
    <row r="1422" customFormat="1" x14ac:dyDescent="0.25"/>
    <row r="1423" customFormat="1" x14ac:dyDescent="0.25"/>
    <row r="1424" customFormat="1" x14ac:dyDescent="0.25"/>
    <row r="1425" customFormat="1" x14ac:dyDescent="0.25"/>
    <row r="1426" customFormat="1" x14ac:dyDescent="0.25"/>
    <row r="1427" customFormat="1" x14ac:dyDescent="0.25"/>
    <row r="1428" customFormat="1" x14ac:dyDescent="0.25"/>
    <row r="1429" customFormat="1" x14ac:dyDescent="0.25"/>
    <row r="1430" customFormat="1" x14ac:dyDescent="0.25"/>
    <row r="1431" customFormat="1" x14ac:dyDescent="0.25"/>
    <row r="1432" customFormat="1" x14ac:dyDescent="0.25"/>
    <row r="1433" customFormat="1" x14ac:dyDescent="0.25"/>
    <row r="1434" customFormat="1" x14ac:dyDescent="0.25"/>
    <row r="1435" customFormat="1" x14ac:dyDescent="0.25"/>
    <row r="1436" customFormat="1" x14ac:dyDescent="0.25"/>
    <row r="1437" customFormat="1" x14ac:dyDescent="0.25"/>
    <row r="1438" customFormat="1" x14ac:dyDescent="0.25"/>
    <row r="1439" customFormat="1" x14ac:dyDescent="0.25"/>
    <row r="1440" customFormat="1" x14ac:dyDescent="0.25"/>
    <row r="1441" customFormat="1" x14ac:dyDescent="0.25"/>
    <row r="1442" customFormat="1" x14ac:dyDescent="0.25"/>
    <row r="1443" customFormat="1" x14ac:dyDescent="0.25"/>
    <row r="1444" customFormat="1" x14ac:dyDescent="0.25"/>
    <row r="1445" customFormat="1" x14ac:dyDescent="0.25"/>
    <row r="1446" customFormat="1" x14ac:dyDescent="0.25"/>
    <row r="1447" customFormat="1" x14ac:dyDescent="0.25"/>
    <row r="1448" customFormat="1" x14ac:dyDescent="0.25"/>
    <row r="1449" customFormat="1" x14ac:dyDescent="0.25"/>
    <row r="1450" customFormat="1" x14ac:dyDescent="0.25"/>
    <row r="1451" customFormat="1" x14ac:dyDescent="0.25"/>
    <row r="1452" customFormat="1" x14ac:dyDescent="0.25"/>
    <row r="1453" customFormat="1" x14ac:dyDescent="0.25"/>
    <row r="1454" customFormat="1" x14ac:dyDescent="0.25"/>
    <row r="1455" customFormat="1" x14ac:dyDescent="0.25"/>
    <row r="1456" customFormat="1" x14ac:dyDescent="0.25"/>
    <row r="1457" customFormat="1" x14ac:dyDescent="0.25"/>
    <row r="1458" customFormat="1" x14ac:dyDescent="0.25"/>
    <row r="1459" customFormat="1" x14ac:dyDescent="0.25"/>
    <row r="1460" customFormat="1" x14ac:dyDescent="0.25"/>
    <row r="1461" customFormat="1" x14ac:dyDescent="0.25"/>
    <row r="1462" customFormat="1" x14ac:dyDescent="0.25"/>
    <row r="1463" customFormat="1" x14ac:dyDescent="0.25"/>
    <row r="1464" customFormat="1" x14ac:dyDescent="0.25"/>
    <row r="1465" customFormat="1" x14ac:dyDescent="0.25"/>
    <row r="1466" customFormat="1" x14ac:dyDescent="0.25"/>
  </sheetData>
  <autoFilter ref="A1:O1401" xr:uid="{00000000-0001-0000-0400-000000000000}"/>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W35"/>
  <sheetViews>
    <sheetView topLeftCell="E1" zoomScale="60" zoomScaleNormal="60" workbookViewId="0">
      <selection activeCell="AT79" sqref="AT79"/>
    </sheetView>
  </sheetViews>
  <sheetFormatPr defaultRowHeight="15.75" x14ac:dyDescent="0.25"/>
  <cols>
    <col min="1" max="1" width="25.5" bestFit="1" customWidth="1"/>
    <col min="2" max="2" width="37.25" bestFit="1" customWidth="1"/>
    <col min="3" max="3" width="28.5" bestFit="1" customWidth="1"/>
    <col min="4" max="4" width="28.5" customWidth="1"/>
    <col min="5" max="5" width="255.625" bestFit="1" customWidth="1"/>
    <col min="6" max="6" width="19.75" bestFit="1" customWidth="1"/>
    <col min="7" max="7" width="15.5" bestFit="1" customWidth="1"/>
    <col min="9" max="9" width="25.5" bestFit="1" customWidth="1"/>
    <col min="10" max="10" width="30.5" bestFit="1" customWidth="1"/>
    <col min="11" max="11" width="36.375" bestFit="1" customWidth="1"/>
    <col min="12" max="12" width="18.375" bestFit="1" customWidth="1"/>
    <col min="13" max="13" width="209.25" bestFit="1" customWidth="1"/>
    <col min="14" max="14" width="9.875" bestFit="1" customWidth="1"/>
    <col min="15" max="15" width="20" customWidth="1"/>
    <col min="16" max="16" width="15.375" bestFit="1" customWidth="1"/>
    <col min="17" max="17" width="29.875" bestFit="1" customWidth="1"/>
    <col min="18" max="18" width="22.25" customWidth="1"/>
    <col min="19" max="19" width="25.5" bestFit="1" customWidth="1"/>
    <col min="20" max="20" width="33.25" bestFit="1" customWidth="1"/>
    <col min="21" max="21" width="28.25" customWidth="1"/>
    <col min="22" max="22" width="116.125" bestFit="1" customWidth="1"/>
    <col min="23" max="23" width="36.125" bestFit="1" customWidth="1"/>
    <col min="24" max="24" width="28.5" customWidth="1"/>
  </cols>
  <sheetData>
    <row r="2" spans="1:23" x14ac:dyDescent="0.25">
      <c r="A2">
        <v>1</v>
      </c>
      <c r="B2">
        <v>13</v>
      </c>
      <c r="E2">
        <v>2</v>
      </c>
      <c r="M2">
        <v>6</v>
      </c>
      <c r="O2" t="s">
        <v>14285</v>
      </c>
      <c r="P2">
        <v>8</v>
      </c>
      <c r="S2">
        <v>9</v>
      </c>
      <c r="V2">
        <v>14</v>
      </c>
    </row>
    <row r="3" spans="1:23" x14ac:dyDescent="0.25">
      <c r="A3" s="5" t="s">
        <v>13077</v>
      </c>
      <c r="B3" s="1" t="s">
        <v>15567</v>
      </c>
      <c r="E3" s="5" t="s">
        <v>13077</v>
      </c>
      <c r="F3" s="10" t="s">
        <v>15565</v>
      </c>
      <c r="G3" s="10" t="s">
        <v>15564</v>
      </c>
      <c r="M3" s="5" t="s">
        <v>13076</v>
      </c>
      <c r="N3" s="10" t="s">
        <v>15566</v>
      </c>
      <c r="P3" s="5" t="s">
        <v>14286</v>
      </c>
      <c r="Q3" t="s">
        <v>14280</v>
      </c>
      <c r="S3" s="5" t="s">
        <v>13077</v>
      </c>
      <c r="T3" s="9" t="s">
        <v>14287</v>
      </c>
      <c r="V3" s="5" t="s">
        <v>13076</v>
      </c>
      <c r="W3" s="10" t="s">
        <v>15571</v>
      </c>
    </row>
    <row r="4" spans="1:23" x14ac:dyDescent="0.25">
      <c r="A4" s="6" t="s">
        <v>13967</v>
      </c>
      <c r="B4" s="1">
        <v>0.42</v>
      </c>
      <c r="D4" s="1"/>
      <c r="E4" s="6" t="s">
        <v>13967</v>
      </c>
      <c r="F4" s="10">
        <v>1</v>
      </c>
      <c r="G4" s="10">
        <v>1</v>
      </c>
      <c r="I4" s="6"/>
      <c r="M4" s="6" t="s">
        <v>2947</v>
      </c>
      <c r="N4" s="10">
        <v>5</v>
      </c>
      <c r="P4" s="6">
        <v>4.0999999999999996</v>
      </c>
      <c r="Q4">
        <v>244</v>
      </c>
      <c r="S4" s="6" t="s">
        <v>13967</v>
      </c>
      <c r="T4" s="9">
        <v>4472000</v>
      </c>
      <c r="V4" s="6" t="s">
        <v>456</v>
      </c>
      <c r="W4" s="10">
        <v>431.37299999999999</v>
      </c>
    </row>
    <row r="5" spans="1:23" x14ac:dyDescent="0.25">
      <c r="A5" s="6" t="s">
        <v>13087</v>
      </c>
      <c r="B5" s="1">
        <v>0.54024282560706416</v>
      </c>
      <c r="D5" s="1"/>
      <c r="E5" s="6" t="s">
        <v>13087</v>
      </c>
      <c r="F5" s="10">
        <v>453</v>
      </c>
      <c r="G5" s="10">
        <v>453</v>
      </c>
      <c r="I5" s="6"/>
      <c r="M5" s="6" t="s">
        <v>2958</v>
      </c>
      <c r="N5" s="10">
        <v>4</v>
      </c>
      <c r="P5" s="6">
        <v>4.3</v>
      </c>
      <c r="Q5">
        <v>230</v>
      </c>
      <c r="S5" s="6" t="s">
        <v>13087</v>
      </c>
      <c r="T5" s="9">
        <v>12614808460.58</v>
      </c>
      <c r="V5" s="6" t="s">
        <v>617</v>
      </c>
      <c r="W5" s="10">
        <v>431.37299999999999</v>
      </c>
    </row>
    <row r="6" spans="1:23" x14ac:dyDescent="0.25">
      <c r="A6" s="6" t="s">
        <v>13098</v>
      </c>
      <c r="B6" s="1">
        <v>0.50828897338403023</v>
      </c>
      <c r="D6" s="1"/>
      <c r="E6" s="6" t="s">
        <v>13098</v>
      </c>
      <c r="F6" s="10">
        <v>526</v>
      </c>
      <c r="G6" s="10">
        <v>526</v>
      </c>
      <c r="I6" s="6"/>
      <c r="M6" s="6" t="s">
        <v>87</v>
      </c>
      <c r="N6" s="10">
        <v>3</v>
      </c>
      <c r="P6" s="6">
        <v>4.2</v>
      </c>
      <c r="Q6">
        <v>228</v>
      </c>
      <c r="S6" s="6" t="s">
        <v>13098</v>
      </c>
      <c r="T6" s="9">
        <v>98020806794</v>
      </c>
      <c r="V6" s="6" t="s">
        <v>128</v>
      </c>
      <c r="W6" s="10">
        <v>431.37299999999999</v>
      </c>
    </row>
    <row r="7" spans="1:23" x14ac:dyDescent="0.25">
      <c r="A7" s="6" t="s">
        <v>14058</v>
      </c>
      <c r="B7" s="1">
        <v>0.53</v>
      </c>
      <c r="D7" s="1"/>
      <c r="E7" s="6" t="s">
        <v>14058</v>
      </c>
      <c r="F7" s="10">
        <v>1</v>
      </c>
      <c r="G7" s="10">
        <v>1</v>
      </c>
      <c r="I7" s="6"/>
      <c r="M7" s="6" t="s">
        <v>38</v>
      </c>
      <c r="N7" s="10">
        <v>3</v>
      </c>
      <c r="P7" s="6">
        <v>4</v>
      </c>
      <c r="Q7">
        <v>181</v>
      </c>
      <c r="S7" s="6" t="s">
        <v>14058</v>
      </c>
      <c r="T7" s="9">
        <v>6959700</v>
      </c>
      <c r="V7" s="6" t="s">
        <v>3467</v>
      </c>
      <c r="W7" s="10">
        <v>367.81300000000005</v>
      </c>
    </row>
    <row r="8" spans="1:23" x14ac:dyDescent="0.25">
      <c r="A8" s="6" t="s">
        <v>13507</v>
      </c>
      <c r="B8" s="1">
        <v>0.40120535714285727</v>
      </c>
      <c r="D8" s="1"/>
      <c r="E8" s="6" t="s">
        <v>13507</v>
      </c>
      <c r="F8" s="10">
        <v>448</v>
      </c>
      <c r="G8" s="10">
        <v>448</v>
      </c>
      <c r="I8" s="6"/>
      <c r="M8" s="6" t="s">
        <v>149</v>
      </c>
      <c r="N8" s="10">
        <v>3</v>
      </c>
      <c r="P8" s="6">
        <v>4.4000000000000004</v>
      </c>
      <c r="Q8">
        <v>123</v>
      </c>
      <c r="S8" s="6" t="s">
        <v>13507</v>
      </c>
      <c r="T8" s="9">
        <v>10459722337</v>
      </c>
      <c r="V8" s="6" t="s">
        <v>3117</v>
      </c>
      <c r="W8" s="10">
        <v>367.81300000000005</v>
      </c>
    </row>
    <row r="9" spans="1:23" x14ac:dyDescent="0.25">
      <c r="A9" s="6" t="s">
        <v>13655</v>
      </c>
      <c r="B9" s="1">
        <v>0.57499999999999996</v>
      </c>
      <c r="D9" s="1"/>
      <c r="E9" s="6" t="s">
        <v>13655</v>
      </c>
      <c r="F9" s="10">
        <v>2</v>
      </c>
      <c r="G9" s="10">
        <v>2</v>
      </c>
      <c r="I9" s="6"/>
      <c r="M9" s="6" t="s">
        <v>708</v>
      </c>
      <c r="N9" s="10">
        <v>3</v>
      </c>
      <c r="P9" s="6">
        <v>3.9</v>
      </c>
      <c r="Q9">
        <v>123</v>
      </c>
      <c r="S9" s="6" t="s">
        <v>13655</v>
      </c>
      <c r="T9" s="9">
        <v>6163434</v>
      </c>
      <c r="V9" s="6" t="s">
        <v>4815</v>
      </c>
      <c r="W9" s="10">
        <v>367.81100000000004</v>
      </c>
    </row>
    <row r="10" spans="1:23" x14ac:dyDescent="0.25">
      <c r="A10" s="6" t="s">
        <v>13502</v>
      </c>
      <c r="B10" s="1">
        <v>0.45999999999999996</v>
      </c>
      <c r="D10" s="1"/>
      <c r="E10" s="6" t="s">
        <v>13502</v>
      </c>
      <c r="F10" s="10">
        <v>2</v>
      </c>
      <c r="G10" s="10">
        <v>2</v>
      </c>
      <c r="I10" s="6"/>
      <c r="M10" s="6" t="s">
        <v>234</v>
      </c>
      <c r="N10" s="10">
        <v>3</v>
      </c>
      <c r="P10" s="6">
        <v>3.8</v>
      </c>
      <c r="Q10">
        <v>86</v>
      </c>
      <c r="S10" s="6" t="s">
        <v>13502</v>
      </c>
      <c r="T10" s="9">
        <v>151117062</v>
      </c>
      <c r="V10" s="6" t="s">
        <v>3251</v>
      </c>
      <c r="W10" s="10">
        <v>317.93600000000004</v>
      </c>
    </row>
    <row r="11" spans="1:23" x14ac:dyDescent="0.25">
      <c r="A11" s="6" t="s">
        <v>13505</v>
      </c>
      <c r="B11" s="1">
        <v>0.12354838709677421</v>
      </c>
      <c r="D11" s="1"/>
      <c r="E11" s="6" t="s">
        <v>13505</v>
      </c>
      <c r="F11" s="10">
        <v>31</v>
      </c>
      <c r="G11" s="10">
        <v>31</v>
      </c>
      <c r="I11" s="6"/>
      <c r="M11" s="6" t="s">
        <v>718</v>
      </c>
      <c r="N11" s="10">
        <v>3</v>
      </c>
      <c r="P11" s="6">
        <v>4.5</v>
      </c>
      <c r="Q11">
        <v>75</v>
      </c>
      <c r="S11" s="6" t="s">
        <v>13505</v>
      </c>
      <c r="T11" s="9">
        <v>60778817</v>
      </c>
      <c r="V11" s="6" t="s">
        <v>3957</v>
      </c>
      <c r="W11" s="10">
        <v>317.93200000000002</v>
      </c>
    </row>
    <row r="12" spans="1:23" x14ac:dyDescent="0.25">
      <c r="A12" s="6" t="s">
        <v>13756</v>
      </c>
      <c r="B12" s="1">
        <v>0</v>
      </c>
      <c r="D12" s="1"/>
      <c r="E12" s="6" t="s">
        <v>13756</v>
      </c>
      <c r="F12" s="10">
        <v>1</v>
      </c>
      <c r="G12" s="10">
        <v>1</v>
      </c>
      <c r="I12" s="6"/>
      <c r="M12" s="6" t="s">
        <v>139</v>
      </c>
      <c r="N12" s="10">
        <v>3</v>
      </c>
      <c r="P12" s="6">
        <v>3.7</v>
      </c>
      <c r="Q12">
        <v>42</v>
      </c>
      <c r="S12" s="6" t="s">
        <v>13756</v>
      </c>
      <c r="T12" s="9">
        <v>2380050</v>
      </c>
      <c r="V12" s="6" t="s">
        <v>3261</v>
      </c>
      <c r="W12" s="10">
        <v>317.93600000000004</v>
      </c>
    </row>
    <row r="13" spans="1:23" x14ac:dyDescent="0.25">
      <c r="A13" s="6" t="s">
        <v>14279</v>
      </c>
      <c r="B13" s="1">
        <v>0.47691467576791774</v>
      </c>
      <c r="D13" s="1"/>
      <c r="E13" s="6" t="s">
        <v>14279</v>
      </c>
      <c r="F13" s="10">
        <v>1465</v>
      </c>
      <c r="G13" s="10">
        <v>1465</v>
      </c>
      <c r="I13" s="6"/>
      <c r="M13" s="6" t="s">
        <v>28</v>
      </c>
      <c r="N13" s="10">
        <v>3</v>
      </c>
      <c r="P13" s="6">
        <v>3.6</v>
      </c>
      <c r="Q13">
        <v>35</v>
      </c>
      <c r="S13" s="6" t="s">
        <v>14279</v>
      </c>
      <c r="T13" s="9">
        <v>121327208654.58</v>
      </c>
      <c r="V13" s="6" t="s">
        <v>4674</v>
      </c>
      <c r="W13" s="10">
        <v>317.93200000000002</v>
      </c>
    </row>
    <row r="14" spans="1:23" x14ac:dyDescent="0.25">
      <c r="M14" s="6" t="s">
        <v>67</v>
      </c>
      <c r="N14" s="10">
        <v>3</v>
      </c>
      <c r="P14" s="6" t="s">
        <v>14279</v>
      </c>
      <c r="Q14">
        <v>1367</v>
      </c>
      <c r="V14" s="6" t="s">
        <v>14279</v>
      </c>
      <c r="W14" s="10">
        <v>431.37299999999999</v>
      </c>
    </row>
    <row r="15" spans="1:23" x14ac:dyDescent="0.25">
      <c r="A15">
        <v>3</v>
      </c>
      <c r="E15" s="5" t="s">
        <v>14281</v>
      </c>
      <c r="F15" t="s">
        <v>15569</v>
      </c>
      <c r="M15" s="6" t="s">
        <v>293</v>
      </c>
      <c r="N15" s="10">
        <v>3</v>
      </c>
    </row>
    <row r="16" spans="1:23" x14ac:dyDescent="0.25">
      <c r="A16" s="5" t="s">
        <v>13077</v>
      </c>
      <c r="B16" s="10" t="s">
        <v>15568</v>
      </c>
      <c r="E16" s="6" t="s">
        <v>1551</v>
      </c>
      <c r="F16" s="10">
        <v>5</v>
      </c>
      <c r="I16">
        <v>5</v>
      </c>
      <c r="M16" s="6" t="s">
        <v>357</v>
      </c>
      <c r="N16" s="10">
        <v>3</v>
      </c>
      <c r="Q16">
        <v>11</v>
      </c>
      <c r="S16" s="6" t="s">
        <v>14290</v>
      </c>
    </row>
    <row r="17" spans="1:20" x14ac:dyDescent="0.25">
      <c r="A17" s="6" t="s">
        <v>13967</v>
      </c>
      <c r="B17" s="10">
        <v>1</v>
      </c>
      <c r="E17" s="6" t="s">
        <v>2862</v>
      </c>
      <c r="F17" s="10">
        <v>5</v>
      </c>
      <c r="I17" s="5" t="s">
        <v>13077</v>
      </c>
      <c r="J17" s="9" t="s">
        <v>14283</v>
      </c>
      <c r="K17" s="9" t="s">
        <v>14284</v>
      </c>
      <c r="M17" s="6" t="s">
        <v>48</v>
      </c>
      <c r="N17" s="10">
        <v>3</v>
      </c>
      <c r="S17">
        <v>10</v>
      </c>
    </row>
    <row r="18" spans="1:20" x14ac:dyDescent="0.25">
      <c r="A18" s="6" t="s">
        <v>13087</v>
      </c>
      <c r="B18" s="10">
        <v>453</v>
      </c>
      <c r="E18" s="6" t="s">
        <v>6389</v>
      </c>
      <c r="F18" s="10">
        <v>5</v>
      </c>
      <c r="I18" s="6" t="s">
        <v>13967</v>
      </c>
      <c r="J18" s="9">
        <v>4000</v>
      </c>
      <c r="K18" s="9">
        <v>2339</v>
      </c>
      <c r="M18" s="6" t="s">
        <v>158</v>
      </c>
      <c r="N18" s="10">
        <v>3</v>
      </c>
      <c r="S18" s="5" t="s">
        <v>13077</v>
      </c>
      <c r="T18" s="10" t="s">
        <v>14280</v>
      </c>
    </row>
    <row r="19" spans="1:20" x14ac:dyDescent="0.25">
      <c r="A19" s="6" t="s">
        <v>13098</v>
      </c>
      <c r="B19" s="10">
        <v>526</v>
      </c>
      <c r="E19" s="6" t="s">
        <v>9805</v>
      </c>
      <c r="F19" s="10">
        <v>4.8</v>
      </c>
      <c r="I19" s="6" t="s">
        <v>13087</v>
      </c>
      <c r="J19" s="9">
        <v>1683.6231346578368</v>
      </c>
      <c r="K19" s="9">
        <v>842.65037527593813</v>
      </c>
      <c r="M19" s="6" t="s">
        <v>77</v>
      </c>
      <c r="N19" s="10">
        <v>3</v>
      </c>
      <c r="S19" s="6" t="s">
        <v>14288</v>
      </c>
      <c r="T19" s="10">
        <v>183</v>
      </c>
    </row>
    <row r="20" spans="1:20" x14ac:dyDescent="0.25">
      <c r="A20" s="6" t="s">
        <v>14058</v>
      </c>
      <c r="B20" s="10">
        <v>1</v>
      </c>
      <c r="E20" s="6" t="s">
        <v>11356</v>
      </c>
      <c r="F20" s="10">
        <v>4.8</v>
      </c>
      <c r="I20" s="6" t="s">
        <v>13098</v>
      </c>
      <c r="J20" s="9">
        <v>10127.311787072244</v>
      </c>
      <c r="K20" s="9">
        <v>5965.88783269962</v>
      </c>
      <c r="M20" s="6" t="s">
        <v>688</v>
      </c>
      <c r="N20" s="10">
        <v>3</v>
      </c>
      <c r="S20" s="6" t="s">
        <v>14289</v>
      </c>
      <c r="T20" s="10">
        <v>37</v>
      </c>
    </row>
    <row r="21" spans="1:20" x14ac:dyDescent="0.25">
      <c r="A21" s="6" t="s">
        <v>13507</v>
      </c>
      <c r="B21" s="10">
        <v>448</v>
      </c>
      <c r="E21" s="6" t="s">
        <v>10368</v>
      </c>
      <c r="F21" s="10">
        <v>4.8</v>
      </c>
      <c r="I21" s="6" t="s">
        <v>14058</v>
      </c>
      <c r="J21" s="9">
        <v>1900</v>
      </c>
      <c r="K21" s="9">
        <v>899</v>
      </c>
      <c r="M21" s="6" t="s">
        <v>283</v>
      </c>
      <c r="N21" s="10">
        <v>3</v>
      </c>
      <c r="S21" s="6" t="s">
        <v>14282</v>
      </c>
      <c r="T21" s="10">
        <v>1245</v>
      </c>
    </row>
    <row r="22" spans="1:20" x14ac:dyDescent="0.25">
      <c r="A22" s="6" t="s">
        <v>13655</v>
      </c>
      <c r="B22" s="10">
        <v>2</v>
      </c>
      <c r="E22" s="6" t="s">
        <v>11115</v>
      </c>
      <c r="F22" s="10">
        <v>4.7</v>
      </c>
      <c r="I22" s="6" t="s">
        <v>13507</v>
      </c>
      <c r="J22" s="9">
        <v>4162.0736607142853</v>
      </c>
      <c r="K22" s="9">
        <v>2330.6156473214287</v>
      </c>
      <c r="M22" s="6" t="s">
        <v>58</v>
      </c>
      <c r="N22" s="10">
        <v>3</v>
      </c>
      <c r="S22" s="6" t="s">
        <v>14279</v>
      </c>
      <c r="T22" s="10">
        <v>1465</v>
      </c>
    </row>
    <row r="23" spans="1:20" x14ac:dyDescent="0.25">
      <c r="A23" s="6" t="s">
        <v>13502</v>
      </c>
      <c r="B23" s="10">
        <v>2</v>
      </c>
      <c r="E23" s="6" t="s">
        <v>10622</v>
      </c>
      <c r="F23" s="10">
        <v>4.7</v>
      </c>
      <c r="I23" s="6" t="s">
        <v>13655</v>
      </c>
      <c r="J23" s="9">
        <v>799</v>
      </c>
      <c r="K23" s="9">
        <v>337</v>
      </c>
      <c r="M23" s="6" t="s">
        <v>204</v>
      </c>
      <c r="N23" s="10">
        <v>3</v>
      </c>
    </row>
    <row r="24" spans="1:20" x14ac:dyDescent="0.25">
      <c r="A24" s="6" t="s">
        <v>13505</v>
      </c>
      <c r="B24" s="10">
        <v>31</v>
      </c>
      <c r="E24" s="6" t="s">
        <v>10591</v>
      </c>
      <c r="F24" s="10">
        <v>4.7</v>
      </c>
      <c r="I24" s="6" t="s">
        <v>13502</v>
      </c>
      <c r="J24" s="9">
        <v>1347</v>
      </c>
      <c r="K24" s="9">
        <v>638</v>
      </c>
      <c r="M24" s="6" t="s">
        <v>113</v>
      </c>
      <c r="N24" s="10">
        <v>3</v>
      </c>
      <c r="S24">
        <v>13</v>
      </c>
    </row>
    <row r="25" spans="1:20" x14ac:dyDescent="0.25">
      <c r="A25" s="6" t="s">
        <v>13756</v>
      </c>
      <c r="B25" s="10">
        <v>1</v>
      </c>
      <c r="E25" s="6" t="s">
        <v>2202</v>
      </c>
      <c r="F25" s="10">
        <v>4.7</v>
      </c>
      <c r="I25" s="6" t="s">
        <v>13505</v>
      </c>
      <c r="J25" s="9">
        <v>397.19354838709677</v>
      </c>
      <c r="K25" s="9">
        <v>301.58064516129031</v>
      </c>
      <c r="M25" s="6" t="s">
        <v>3221</v>
      </c>
      <c r="N25" s="10">
        <v>3</v>
      </c>
      <c r="S25" s="5" t="s">
        <v>13077</v>
      </c>
      <c r="T25" s="10" t="s">
        <v>15570</v>
      </c>
    </row>
    <row r="26" spans="1:20" x14ac:dyDescent="0.25">
      <c r="A26" s="6" t="s">
        <v>14279</v>
      </c>
      <c r="B26" s="10">
        <v>1465</v>
      </c>
      <c r="E26" s="6" t="s">
        <v>12252</v>
      </c>
      <c r="F26" s="10">
        <v>4.7</v>
      </c>
      <c r="I26" s="6" t="s">
        <v>13756</v>
      </c>
      <c r="J26" s="9">
        <v>150</v>
      </c>
      <c r="K26" s="9">
        <v>150</v>
      </c>
      <c r="M26" s="6" t="s">
        <v>3462</v>
      </c>
      <c r="N26" s="10">
        <v>3</v>
      </c>
      <c r="S26" s="6" t="s">
        <v>13967</v>
      </c>
      <c r="T26" s="10">
        <v>0.42</v>
      </c>
    </row>
    <row r="27" spans="1:20" x14ac:dyDescent="0.25">
      <c r="E27" s="6" t="s">
        <v>3856</v>
      </c>
      <c r="F27" s="10">
        <v>4.7</v>
      </c>
      <c r="I27" s="6" t="s">
        <v>14279</v>
      </c>
      <c r="J27" s="9">
        <v>5444.9906348122868</v>
      </c>
      <c r="K27" s="9">
        <v>3125.3108737201355</v>
      </c>
      <c r="M27" s="6" t="s">
        <v>497</v>
      </c>
      <c r="N27" s="10">
        <v>3</v>
      </c>
      <c r="S27" s="6" t="s">
        <v>13087</v>
      </c>
      <c r="T27" s="10">
        <v>244.73000000000008</v>
      </c>
    </row>
    <row r="28" spans="1:20" x14ac:dyDescent="0.25">
      <c r="E28" s="6" t="s">
        <v>14279</v>
      </c>
      <c r="F28" s="10">
        <v>4.8000000000000007</v>
      </c>
      <c r="M28" s="6" t="s">
        <v>17</v>
      </c>
      <c r="N28" s="10">
        <v>3</v>
      </c>
      <c r="S28" s="6" t="s">
        <v>13098</v>
      </c>
      <c r="T28" s="10">
        <v>267.3599999999999</v>
      </c>
    </row>
    <row r="29" spans="1:20" x14ac:dyDescent="0.25">
      <c r="M29" s="6" t="s">
        <v>653</v>
      </c>
      <c r="N29" s="10">
        <v>3</v>
      </c>
      <c r="S29" s="6" t="s">
        <v>14058</v>
      </c>
      <c r="T29" s="10">
        <v>0.53</v>
      </c>
    </row>
    <row r="30" spans="1:20" x14ac:dyDescent="0.25">
      <c r="M30" s="6" t="s">
        <v>3281</v>
      </c>
      <c r="N30" s="10">
        <v>3</v>
      </c>
      <c r="S30" s="6" t="s">
        <v>13507</v>
      </c>
      <c r="T30" s="10">
        <v>179.74000000000007</v>
      </c>
    </row>
    <row r="31" spans="1:20" x14ac:dyDescent="0.25">
      <c r="M31" s="6" t="s">
        <v>14279</v>
      </c>
      <c r="N31" s="10">
        <v>84</v>
      </c>
      <c r="S31" s="6" t="s">
        <v>13655</v>
      </c>
      <c r="T31" s="10">
        <v>1.1499999999999999</v>
      </c>
    </row>
    <row r="32" spans="1:20" x14ac:dyDescent="0.25">
      <c r="S32" s="6" t="s">
        <v>13502</v>
      </c>
      <c r="T32" s="10">
        <v>0.91999999999999993</v>
      </c>
    </row>
    <row r="33" spans="19:20" x14ac:dyDescent="0.25">
      <c r="S33" s="6" t="s">
        <v>13505</v>
      </c>
      <c r="T33" s="10">
        <v>3.8300000000000005</v>
      </c>
    </row>
    <row r="34" spans="19:20" x14ac:dyDescent="0.25">
      <c r="S34" s="6" t="s">
        <v>13756</v>
      </c>
      <c r="T34" s="10">
        <v>0</v>
      </c>
    </row>
    <row r="35" spans="19:20" x14ac:dyDescent="0.25">
      <c r="S35" s="6" t="s">
        <v>14279</v>
      </c>
      <c r="T35" s="10">
        <v>698.68</v>
      </c>
    </row>
  </sheetData>
  <sortState xmlns:xlrd2="http://schemas.microsoft.com/office/spreadsheetml/2017/richdata2" ref="A3:C13">
    <sortCondition descending="1" ref="B3"/>
  </sortState>
  <pageMargins left="0.7" right="0.7" top="0.75" bottom="0.75" header="0.3" footer="0.3"/>
  <pageSetup orientation="portrait" r:id="rId1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
  <sheetViews>
    <sheetView showGridLines="0" showRowColHeaders="0" zoomScale="40" zoomScaleNormal="40" workbookViewId="0">
      <selection activeCell="AT79" sqref="AT79"/>
    </sheetView>
  </sheetViews>
  <sheetFormatPr defaultRowHeight="15.75" x14ac:dyDescent="0.25"/>
  <cols>
    <col min="1" max="16384" width="9" style="4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O o F A A B Q S w M E F A A C A A g A v F j / W h a S A 2 i k A A A A 9 g A A A B I A H A B D b 2 5 m a W c v U G F j a 2 F n Z S 5 4 b W w g o h g A K K A U A A A A A A A A A A A A A A A A A A A A A A A A A A A A h Y + x D o I w G I R f h X S n h b I Q 8 l M H V 0 l M i M a 1 K R U a 4 c f Q Y n k 3 B x / J V x C j q J v j 3 X 2 X 3 N 2 v N 1 h N X R t c 9 G B N j z m J a U Q C j a q v D N Y 5 G d 0 x T M l K w F a q k 6 x 1 M M N o s 8 m a n D T O n T P G v P f U J 7 Q f a s a j K G a H Y l O q R n c y N G i d R K X J p 1 X 9 b x E B + 9 c Y w W m c c J r w l E b A F h M K g 1 + A z 3 u f 6 Y 8 J 6 7 F 1 4 6 C F x n B X A l s k s P c H 8 Q B Q S w M E F A A C A A g A v F j / 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x Y / 1 r C u m u 4 5 A I A A N I K A A A T A B w A R m 9 y b X V s Y X M v U 2 V j d G l v b j E u b S C i G A A o o B Q A A A A A A A A A A A A A A A A A A A A A A A A A A A C 9 V l t v 2 j A U f k f i P 1 j p S 5 A i p L T 0 o l V 9 Y K H T q k 1 r R 6 j 2 U C p k w h l Y d e z K d i i M 8 d / n X E r i E L d o k 8 Y L O v 7 O / X z n g I R I E c 5 Q m H / 7 l + 1 W u y U X W M A M h Q s A 5 a M r R E G 1 W 0 h / Q p 6 I C P T L 9 S o C 2 v 3 B x d O U 8 y f 3 E 6 H Q D T h T w J R 0 n e D D + F 6 C k O P 7 8 H o 4 v m U w E G Q J 4 w G P k j j V G G f m K L W S 4 3 6 M f + k E I i w B S Z X M 1 m g Q 9 r s r K l d O x 0 M s o d R D S i T Q 8 Y o c s q w m 2 Z f O J E 9 p 8 3 C j I L 5 y c t D x v h A 2 K y T n c f s w w A o / F v Z H z p 3 g M V e 6 w M + A Z z p N R 7 s Z 4 a k u o U C K d 7 c a y k M P B d q n N I w w x U J e p X k 9 d n a O g w V m c + 1 3 t H 6 G 0 u l I Y C Z / c h E H n C Y x S 0 H p N m T h b T b p 4 y y J 1 O R m 4 O i q t S Z S s F J b D 5 X Q N x z D H h h g B X M u 1 n v A g M i I J 3 o w s 8 m d I N H O k i X x F E S m 0 o 9 U g q k V f v U w u Q P d a K b w v E l r i B V h c y s w C V I X G r 5 h 6 q z X T X u Q x 5 7 y R H v O S 9 t L P i V R U y u y 9 8 Y + D G F J 4 K X J p k B G R F G r W c H g P Z j E 8 w k l 7 M k 6 k 6 9 1 c F u S I n y m R K F 8 9 m i q 2 Q 2 U x E S B K B m S q e Q a b o 1 F H q r O N l P U p r n F S E f 6 u N 7 5 c 5 3 f W u V 7 o k k V q n W 6 k H L Z q Z K j 6 1 f d d Y 8 N 6 c S Q e o Z 0 6 m y b S e 6 / y 3 J 7 9 S n d j c y a G Z 2 l a Y F O 7 F D P D p 3 a J q X v k U 5 M l z b k L 5 W j E A L V x z F 9 c + v V e w h w t D D O 0 5 E m U 8 y X W i U v u u I o B 4 p n t x 7 P 2 / z z a I b A 9 F I 0 R k 6 B M n I 9 x b 1 Z l K T b W k Z / / O 7 o 6 9 m k Q R r O U Z A I A S x a V 4 6 C e Z B M h U M 2 y z 9 k t b I e V + / F O 8 v l N S / X z k P e t 1 I 0 / e d D L M W e K Z 6 a 4 p k p n p v i h W 0 d T / 5 + H f 1 s P G Y x l t P a s J F m m T Z s f y f N B t i w s z e w 8 z e w C 9 u i 1 + j v 2 1 f U 7 K 5 X 7 8 J / m K 9 x J H z L V d o r 6 J D D d H z g Z U q p U f 0 J N H / 1 L F T s H X A e a t l U 7 4 P 5 Z 6 M U X m 9 A u 0 V Y c 9 j L P 1 B L A Q I t A B Q A A g A I A L x Y / 1 o W k g N o p A A A A P Y A A A A S A A A A A A A A A A A A A A A A A A A A A A B D b 2 5 m a W c v U G F j a 2 F n Z S 5 4 b W x Q S w E C L Q A U A A I A C A C 8 W P 9 a D 8 r p q 6 Q A A A D p A A A A E w A A A A A A A A A A A A A A A A D w A A A A W 0 N v b n R l b n R f V H l w Z X N d L n h t b F B L A Q I t A B Q A A g A I A L x Y / 1 r C u m u 4 5 A I A A N I K A A A T A A A A A A A A A A A A A A A A A O E B A A B G b 3 J t d W x h c y 9 T Z W N 0 a W 9 u M S 5 t U E s F B g A A A A A D A A M A w g A A A B I F 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t 4 X A A A A A A A A v B c 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1 N o Z W V 0 M T w v S X R l b V B h d G g + P C 9 J d G V t T G 9 j Y X R p b 2 4 + P F N 0 Y W J s Z U V u d H J p Z X M + 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C I g L z 4 8 R W 5 0 c n k g V H l w Z T 0 i R m l s b G V k Q 2 9 t c G x l d G V S Z X N 1 b H R U b 1 d v c m t z a G V l d C I g V m F s d W U 9 I m w x I i A v P j x F b n R y e S B U e X B l P S J S Z W N v d m V y e V R h c m d l d F N o Z W V 0 I i B W Y W x 1 Z T 0 i c 1 N o Z W V 0 M i I g L z 4 8 R W 5 0 c n k g V H l w Z T 0 i U m V j b 3 Z l c n l U Y X J n Z X R D b 2 x 1 b W 4 i I F Z h b H V l P S J s M S I g L z 4 8 R W 5 0 c n k g V H l w Z T 0 i U m V j b 3 Z l c n l U Y X J n Z X R S b 3 c i I F Z h b H V l P S J s M S I g L z 4 8 R W 5 0 c n k g V H l w Z T 0 i Q W R k Z W R U b 0 R h d G F N b 2 R l b C I g V m F s d W U 9 I m w w I i A v P j x F b n R y e S B U e X B l P S J G a W x s Q 2 9 1 b n Q i I F Z h b H V l P S J s M T Q 2 N S I g L z 4 8 R W 5 0 c n k g V H l w Z T 0 i R m l s b E V y c m 9 y Q 2 9 k Z S I g V m F s d W U 9 I n N V b m t u b 3 d u I i A v P j x F b n R y e S B U e X B l P S J G a W x s R X J y b 3 J D b 3 V u d C I g V m F s d W U 9 I m w x I i A v P j x F b n R y e S B U e X B l P S J G a W x s T G F z d F V w Z G F 0 Z W Q i I F Z h b H V l P S J k M j A y N S 0 w N y 0 x N V Q x M j o w N z o y N y 4 z M z M 3 N D E 4 W i I g L z 4 8 R W 5 0 c n k g V H l w Z T 0 i R m l s b E N v b H V t b l R 5 c G V z I i B W Y W x 1 Z T 0 i c 0 J n W U d F U k V F Q l F N R 0 J n W U d C Z 1 k 9 I i A v P j x F b n R y e S B U e X B l P S J G a W x s Q 2 9 s d W 1 u T m F t Z X M i I F Z h b H V l P S J z W y Z x d W 9 0 O 1 B y b 2 R 1 Y 3 R f S U Q m c X V v d D s s J n F 1 b 3 Q 7 U H J v Z H V j d F 9 O Y W 1 l J n F 1 b 3 Q 7 L C Z x d W 9 0 O 0 N h d G V n b 3 J 5 J n F 1 b 3 Q 7 L C Z x d W 9 0 O 0 R p c 2 N v d W 5 0 Z W R f U H J p Y 2 U m c X V v d D s s J n F 1 b 3 Q 7 Q W N 0 d W F s X 1 B y a W N l J n F 1 b 3 Q 7 L C Z x d W 9 0 O 0 R p c 2 N v d W 5 0 X 1 B l c m N l b n R h Z 2 U m c X V v d D s s J n F 1 b 3 Q 7 U m F 0 a W 5 n J n F 1 b 3 Q 7 L C Z x d W 9 0 O 1 J h d G l u Z 1 9 D b 3 V u d C Z x d W 9 0 O y w m c X V v d D t B Y m 9 1 d F 9 Q c m 9 k d W N 0 J n F 1 b 3 Q 7 L C Z x d W 9 0 O 1 V z Z X J f S U Q m c X V v d D s s J n F 1 b 3 Q 7 V X N l c l 9 O Y W 1 l J n F 1 b 3 Q 7 L C Z x d W 9 0 O 1 J l d m l l d 1 9 J R C 4 x J n F 1 b 3 Q 7 L C Z x d W 9 0 O 1 J l d m l l d 1 9 U a X R s Z S Z x d W 9 0 O y w m c X V v d D t S Z X Z p Z X d f Q 2 9 u d G V u d C Z x d W 9 0 O 1 0 i I C 8 + P E V u d H J 5 I F R 5 c G U 9 I k Z p b G x T d G F 0 d X M i I F Z h b H V l P S J z Q 2 9 t c G x l d G U i I C 8 + P E V u d H J 5 I F R 5 c G U 9 I l J l b G F 0 a W 9 u c 2 h p c E l u Z m 9 D b 2 5 0 Y W l u Z X I i I F Z h b H V l P S J z e y Z x d W 9 0 O 2 N v b H V t b k N v d W 5 0 J n F 1 b 3 Q 7 O j E 0 L C Z x d W 9 0 O 2 t l e U N v b H V t b k 5 h b W V z J n F 1 b 3 Q 7 O l t d L C Z x d W 9 0 O 3 F 1 Z X J 5 U m V s Y X R p b 2 5 z a G l w c y Z x d W 9 0 O z p b X S w m c X V v d D t j b 2 x 1 b W 5 J Z G V u d G l 0 a W V z J n F 1 b 3 Q 7 O l s m c X V v d D t T Z W N 0 a W 9 u M S 9 T a G V l d D E v Q 2 h h b m d l Z C B U e X B l L n t Q c m 9 k d W N 0 X 0 l E L D B 9 J n F 1 b 3 Q 7 L C Z x d W 9 0 O 1 N l Y 3 R p b 2 4 x L 1 N o Z W V 0 M S 9 D a G F u Z 2 V k I F R 5 c G U u e 1 B y b 2 R 1 Y 3 R f T m F t Z S w x f S Z x d W 9 0 O y w m c X V v d D t T Z W N 0 a W 9 u M S 9 T a G V l d D E v Q 2 h h b m d l Z C B U e X B l M S 5 7 Q 2 F 0 Z W d v c n k u M S w y f S Z x d W 9 0 O y w m c X V v d D t T Z W N 0 a W 9 u M S 9 T a G V l d D E v Q 2 h h b m d l Z C B U e X B l M i 5 7 R G l z Y 2 9 1 b n R l Z F 9 Q c m l j Z S w z f S Z x d W 9 0 O y w m c X V v d D t T Z W N 0 a W 9 u M S 9 T a G V l d D E v Q 2 h h b m d l Z C B U e X B l M i 5 7 Q W N 0 d W F s X 1 B y a W N l L D R 9 J n F 1 b 3 Q 7 L C Z x d W 9 0 O 1 N l Y 3 R p b 2 4 x L 1 N o Z W V 0 M S 9 D a G F u Z 2 V k I F R 5 c G U 0 L n t E a X N j b 3 V u d F 9 Q Z X J j Z W 5 0 Y W d l L D V 9 J n F 1 b 3 Q 7 L C Z x d W 9 0 O 1 N l Y 3 R p b 2 4 x L 1 N o Z W V 0 M S 9 D a G F u Z 2 V k I F R 5 c G U u e 1 J h d G l u Z y w 2 f S Z x d W 9 0 O y w m c X V v d D t T Z W N 0 a W 9 u M S 9 T a G V l d D E v Q 2 h h b m d l Z C B U e X B l L n t S Y X R p b m d f Q 2 9 1 b n Q s N 3 0 m c X V v d D s s J n F 1 b 3 Q 7 U 2 V j d G l v b j E v U 2 h l Z X Q x L 0 N o Y W 5 n Z W Q g V H l w Z S 5 7 Q W J v d X R f U H J v Z H V j d C w 4 f S Z x d W 9 0 O y w m c X V v d D t T Z W N 0 a W 9 u M S 9 T a G V l d D E v Q 2 h h b m d l Z C B U e X B l L n t V c 2 V y X 0 l E L D l 9 J n F 1 b 3 Q 7 L C Z x d W 9 0 O 1 N l Y 3 R p b 2 4 x L 1 N o Z W V 0 M S 9 D a G F u Z 2 V k I F R 5 c G U u e 1 V z Z X J f T m F t Z S w x M H 0 m c X V v d D s s J n F 1 b 3 Q 7 U 2 V j d G l v b j E v U 2 h l Z X Q x L 0 N o Y W 5 n Z W Q g V H l w Z T M u e 1 J l d m l l d 1 9 J R C 4 x L D E x f S Z x d W 9 0 O y w m c X V v d D t T Z W N 0 a W 9 u M S 9 T a G V l d D E v Q 2 h h b m d l Z C B U e X B l L n t S Z X Z p Z X d f V G l 0 b G U s M T J 9 J n F 1 b 3 Q 7 L C Z x d W 9 0 O 1 N l Y 3 R p b 2 4 x L 1 N o Z W V 0 M S 9 D a G F u Z 2 V k I F R 5 c G U u e 1 J l d m l l d 1 9 D b 2 5 0 Z W 5 0 L D E z f S Z x d W 9 0 O 1 0 s J n F 1 b 3 Q 7 Q 2 9 s d W 1 u Q 2 9 1 b n Q m c X V v d D s 6 M T Q s J n F 1 b 3 Q 7 S 2 V 5 Q 2 9 s d W 1 u T m F t Z X M m c X V v d D s 6 W 1 0 s J n F 1 b 3 Q 7 Q 2 9 s d W 1 u S W R l b n R p d G l l c y Z x d W 9 0 O z p b J n F 1 b 3 Q 7 U 2 V j d G l v b j E v U 2 h l Z X Q x L 0 N o Y W 5 n Z W Q g V H l w Z S 5 7 U H J v Z H V j d F 9 J R C w w f S Z x d W 9 0 O y w m c X V v d D t T Z W N 0 a W 9 u M S 9 T a G V l d D E v Q 2 h h b m d l Z C B U e X B l L n t Q c m 9 k d W N 0 X 0 5 h b W U s M X 0 m c X V v d D s s J n F 1 b 3 Q 7 U 2 V j d G l v b j E v U 2 h l Z X Q x L 0 N o Y W 5 n Z W Q g V H l w Z T E u e 0 N h d G V n b 3 J 5 L j E s M n 0 m c X V v d D s s J n F 1 b 3 Q 7 U 2 V j d G l v b j E v U 2 h l Z X Q x L 0 N o Y W 5 n Z W Q g V H l w Z T I u e 0 R p c 2 N v d W 5 0 Z W R f U H J p Y 2 U s M 3 0 m c X V v d D s s J n F 1 b 3 Q 7 U 2 V j d G l v b j E v U 2 h l Z X Q x L 0 N o Y W 5 n Z W Q g V H l w Z T I u e 0 F j d H V h b F 9 Q c m l j Z S w 0 f S Z x d W 9 0 O y w m c X V v d D t T Z W N 0 a W 9 u M S 9 T a G V l d D E v Q 2 h h b m d l Z C B U e X B l N C 5 7 R G l z Y 2 9 1 b n R f U G V y Y 2 V u d G F n Z S w 1 f S Z x d W 9 0 O y w m c X V v d D t T Z W N 0 a W 9 u M S 9 T a G V l d D E v Q 2 h h b m d l Z C B U e X B l L n t S Y X R p b m c s N n 0 m c X V v d D s s J n F 1 b 3 Q 7 U 2 V j d G l v b j E v U 2 h l Z X Q x L 0 N o Y W 5 n Z W Q g V H l w Z S 5 7 U m F 0 a W 5 n X 0 N v d W 5 0 L D d 9 J n F 1 b 3 Q 7 L C Z x d W 9 0 O 1 N l Y 3 R p b 2 4 x L 1 N o Z W V 0 M S 9 D a G F u Z 2 V k I F R 5 c G U u e 0 F i b 3 V 0 X 1 B y b 2 R 1 Y 3 Q s O H 0 m c X V v d D s s J n F 1 b 3 Q 7 U 2 V j d G l v b j E v U 2 h l Z X Q x L 0 N o Y W 5 n Z W Q g V H l w Z S 5 7 V X N l c l 9 J R C w 5 f S Z x d W 9 0 O y w m c X V v d D t T Z W N 0 a W 9 u M S 9 T a G V l d D E v Q 2 h h b m d l Z C B U e X B l L n t V c 2 V y X 0 5 h b W U s M T B 9 J n F 1 b 3 Q 7 L C Z x d W 9 0 O 1 N l Y 3 R p b 2 4 x L 1 N o Z W V 0 M S 9 D a G F u Z 2 V k I F R 5 c G U z L n t S Z X Z p Z X d f S U Q u M S w x M X 0 m c X V v d D s s J n F 1 b 3 Q 7 U 2 V j d G l v b j E v U 2 h l Z X Q x L 0 N o Y W 5 n Z W Q g V H l w Z S 5 7 U m V 2 a W V 3 X 1 R p d G x l L D E y f S Z x d W 9 0 O y w m c X V v d D t T Z W N 0 a W 9 u M S 9 T a G V l d D E v Q 2 h h b m d l Z C B U e X B l L n t S Z X Z p Z X d f Q 2 9 u d G V u d C w x M 3 0 m c X V v d D t d L C Z x d W 9 0 O 1 J l b G F 0 a W 9 u c 2 h p c E l u Z m 8 m c X V v d D s 6 W 1 1 9 I i A v P j x F b n R y e S B U e X B l P S J R d W V y e U l E I i B W Y W x 1 Z T 0 i c 2 M 4 Z m Q 1 Y z c 0 L T l h Y T A t N G V k M y 1 h Y j N i L W Q 3 N z Q 0 N z A w M j V l O C I g L z 4 8 L 1 N 0 Y W J s Z U V u d H J p Z X M + P C 9 J d G V t P j x J d G V t P j x J d G V t T G 9 j Y X R p b 2 4 + P E l 0 Z W 1 U e X B l P k Z v c m 1 1 b G E 8 L 0 l 0 Z W 1 U e X B l P j x J d G V t U G F 0 a D 5 T Z W N 0 a W 9 u M S 9 T a G V l d D E v U 2 9 1 c m N l P C 9 J d G V t U G F 0 a D 4 8 L 0 l 0 Z W 1 M b 2 N h d G l v b j 4 8 U 3 R h Y m x l R W 5 0 c m l l c y A v P j w v S X R l b T 4 8 S X R l b T 4 8 S X R l b U x v Y 2 F 0 a W 9 u P j x J d G V t V H l w Z T 5 G b 3 J t d W x h P C 9 J d G V t V H l w Z T 4 8 S X R l b V B h d G g + U 2 V j d G l v b j E v U 2 h l Z X Q x L 1 N o Z W V 0 M V 9 T a G V l d D w v S X R l b V B h d G g + P C 9 J d G V t T G 9 j Y X R p b 2 4 + P F N 0 Y W J s Z U V u d H J p Z X M g L z 4 8 L 0 l 0 Z W 0 + P E l 0 Z W 0 + P E l 0 Z W 1 M b 2 N h d G l v b j 4 8 S X R l b V R 5 c G U + R m 9 y b X V s Y T w v S X R l b V R 5 c G U + P E l 0 Z W 1 Q Y X R o P l N l Y 3 R p b 2 4 x L 1 N o Z W V 0 M S 9 Q c m 9 t b 3 R l Z C U y M E h l Y W R l c n M 8 L 0 l 0 Z W 1 Q Y X R o P j w v S X R l b U x v Y 2 F 0 a W 9 u P j x T d G F i b G V F b n R y a W V z I C 8 + P C 9 J d G V t P j x J d G V t P j x J d G V t T G 9 j Y X R p b 2 4 + P E l 0 Z W 1 U e X B l P k Z v c m 1 1 b G E 8 L 0 l 0 Z W 1 U e X B l P j x J d G V t U G F 0 a D 5 T Z W N 0 a W 9 u M S 9 T a G V l d D E v Q 2 h h b m d l Z C U y M F R 5 c G U 8 L 0 l 0 Z W 1 Q Y X R o P j w v S X R l b U x v Y 2 F 0 a W 9 u P j x T d G F i b G V F b n R y a W V z I C 8 + P C 9 J d G V t P j x J d G V t P j x J d G V t T G 9 j Y X R p b 2 4 + P E l 0 Z W 1 U e X B l P k Z v c m 1 1 b G E 8 L 0 l 0 Z W 1 U e X B l P j x J d G V t U G F 0 a D 5 T Z W N 0 a W 9 u M S 9 T a G V l d D E v U 3 B s a X Q l M j B D b 2 x 1 b W 4 l M j B i e S U y M E R l b G l t a X R l c j w v S X R l b V B h d G g + P C 9 J d G V t T G 9 j Y X R p b 2 4 + P F N 0 Y W J s Z U V u d H J p Z X M g L z 4 8 L 0 l 0 Z W 0 + P E l 0 Z W 0 + P E l 0 Z W 1 M b 2 N h d G l v b j 4 8 S X R l b V R 5 c G U + R m 9 y b X V s Y T w v S X R l b V R 5 c G U + P E l 0 Z W 1 Q Y X R o P l N l Y 3 R p b 2 4 x L 1 N o Z W V 0 M S 9 D a G F u Z 2 V k J T I w V H l w Z T E 8 L 0 l 0 Z W 1 Q Y X R o P j w v S X R l b U x v Y 2 F 0 a W 9 u P j x T d G F i b G V F b n R y a W V z I C 8 + P C 9 J d G V t P j x J d G V t P j x J d G V t T G 9 j Y X R p b 2 4 + P E l 0 Z W 1 U e X B l P k Z v c m 1 1 b G E 8 L 0 l 0 Z W 1 U e X B l P j x J d G V t U G F 0 a D 5 T Z W N 0 a W 9 u M S 9 T a G V l d D E v R m l s d G V y Z W Q l M j B S b 3 d z P C 9 J d G V t U G F 0 a D 4 8 L 0 l 0 Z W 1 M b 2 N h d G l v b j 4 8 U 3 R h Y m x l R W 5 0 c m l l c y A v P j w v S X R l b T 4 8 S X R l b T 4 8 S X R l b U x v Y 2 F 0 a W 9 u P j x J d G V t V H l w Z T 5 G b 3 J t d W x h P C 9 J d G V t V H l w Z T 4 8 S X R l b V B h d G g + U 2 V j d G l v b j E v U 2 h l Z X Q x L 1 J l b W 9 2 Z W Q l M j B D b 2 x 1 b W 5 z P C 9 J d G V t U G F 0 a D 4 8 L 0 l 0 Z W 1 M b 2 N h d G l v b j 4 8 U 3 R h Y m x l R W 5 0 c m l l c y A v P j w v S X R l b T 4 8 S X R l b T 4 8 S X R l b U x v Y 2 F 0 a W 9 u P j x J d G V t V H l w Z T 5 G b 3 J t d W x h P C 9 J d G V t V H l w Z T 4 8 S X R l b V B h d G g + U 2 V j d G l v b j E v U 2 h l Z X Q x L 1 J l b m F t Z W Q l M j B D b 2 x 1 b W 5 z P C 9 J d G V t U G F 0 a D 4 8 L 0 l 0 Z W 1 M b 2 N h d G l v b j 4 8 U 3 R h Y m x l R W 5 0 c m l l c y A v P j w v S X R l b T 4 8 S X R l b T 4 8 S X R l b U x v Y 2 F 0 a W 9 u P j x J d G V t V H l w Z T 5 G b 3 J t d W x h P C 9 J d G V t V H l w Z T 4 8 S X R l b V B h d G g + U 2 V j d G l v b j E v U 2 h l Z X Q x L 0 N o Y W 5 n Z W Q l M j B U e X B l M j w v S X R l b V B h d G g + P C 9 J d G V t T G 9 j Y X R p b 2 4 + P F N 0 Y W J s Z U V u d H J p Z X M g L z 4 8 L 0 l 0 Z W 0 + P E l 0 Z W 0 + P E l 0 Z W 1 M b 2 N h d G l v b j 4 8 S X R l b V R 5 c G U + R m 9 y b X V s Y T w v S X R l b V R 5 c G U + P E l 0 Z W 1 Q Y X R o P l N l Y 3 R p b 2 4 x L 1 N o Z W V 0 M S 9 T c G x p d C U y M E N v b H V t b i U y M G J 5 J T I w R G V s a W 1 p d G V y M T w v S X R l b V B h d G g + P C 9 J d G V t T G 9 j Y X R p b 2 4 + P F N 0 Y W J s Z U V u d H J p Z X M g L z 4 8 L 0 l 0 Z W 0 + P E l 0 Z W 0 + P E l 0 Z W 1 M b 2 N h d G l v b j 4 8 S X R l b V R 5 c G U + R m 9 y b X V s Y T w v S X R l b V R 5 c G U + P E l 0 Z W 1 Q Y X R o P l N l Y 3 R p b 2 4 x L 1 N o Z W V 0 M S 9 D a G F u Z 2 V k J T I w V H l w Z T M 8 L 0 l 0 Z W 1 Q Y X R o P j w v S X R l b U x v Y 2 F 0 a W 9 u P j x T d G F i b G V F b n R y a W V z I C 8 + P C 9 J d G V t P j x J d G V t P j x J d G V t T G 9 j Y X R p b 2 4 + P E l 0 Z W 1 U e X B l P k Z v c m 1 1 b G E 8 L 0 l 0 Z W 1 U e X B l P j x J d G V t U G F 0 a D 5 T Z W N 0 a W 9 u M S 9 T a G V l d D E v U m V t b 3 Z l Z C U y M E N v b H V t b n M x P C 9 J d G V t U G F 0 a D 4 8 L 0 l 0 Z W 1 M b 2 N h d G l v b j 4 8 U 3 R h Y m x l R W 5 0 c m l l c y A v P j w v S X R l b T 4 8 S X R l b T 4 8 S X R l b U x v Y 2 F 0 a W 9 u P j x J d G V t V H l w Z T 5 G b 3 J t d W x h P C 9 J d G V t V H l w Z T 4 8 S X R l b V B h d G g + U 2 V j d G l v b j E v U 2 h l Z X Q x L 0 Z p b H R l c m V k J T I w U m 9 3 c z E 8 L 0 l 0 Z W 1 Q Y X R o P j w v S X R l b U x v Y 2 F 0 a W 9 u P j x T d G F i b G V F b n R y a W V z I C 8 + P C 9 J d G V t P j x J d G V t P j x J d G V t T G 9 j Y X R p b 2 4 + P E l 0 Z W 1 U e X B l P k Z v c m 1 1 b G E 8 L 0 l 0 Z W 1 U e X B l P j x J d G V t U G F 0 a D 5 T Z W N 0 a W 9 u M S 9 T a G V l d D E v U m V t b 3 Z l Z C U y M E N v b H V t b n M y P C 9 J d G V t U G F 0 a D 4 8 L 0 l 0 Z W 1 M b 2 N h d G l v b j 4 8 U 3 R h Y m x l R W 5 0 c m l l c y A v P j w v S X R l b T 4 8 S X R l b T 4 8 S X R l b U x v Y 2 F 0 a W 9 u P j x J d G V t V H l w Z T 5 G b 3 J t d W x h P C 9 J d G V t V H l w Z T 4 8 S X R l b V B h d G g + U 2 V j d G l v b j E v U 2 h l Z X Q x L 0 N o Y W 5 n Z W Q l M j B U e X B l N D w v S X R l b V B h d G g + P C 9 J d G V t T G 9 j Y X R p b 2 4 + P F N 0 Y W J s Z U V u d H J p Z X M g L z 4 8 L 0 l 0 Z W 0 + P C 9 J d G V t c z 4 8 L 0 x v Y 2 F s U G F j a 2 F n Z U 1 l d G F k Y X R h R m l s Z T 4 W A A A A U E s F B g A A A A A A A A A A A A A A A A A A A A A A A C Y B A A A B A A A A 0 I y d 3 w E V 0 R G M e g D A T 8 K X 6 w E A A A A a O A I W F 0 q T R Y c k s s e P q g H B A A A A A A I A A A A A A B B m A A A A A Q A A I A A A A E F Y v 4 9 H e a c E f O q f Y R C V z F F p r E X C l I / / 4 x v t b 3 n l M h K + A A A A A A 6 A A A A A A g A A I A A A A F 4 r n l 3 1 z 9 A s W J G o 7 3 M + n N F I c a R W F U 1 y w O 4 y 8 + 4 0 T C 9 7 U A A A A J f n v n M e 6 j 0 h f a o w C X a q E L 7 8 1 m u e T z + V s M r 3 o h y p l Y a y 9 S w Q y p 2 a v 8 G R t 9 r h x s 8 q 9 F y 5 m p A 8 5 S L R B H 0 / v 2 y O t p Z J V H R v 6 i F 3 8 F P N u a 4 x t X i i Q A A A A J p z S 8 1 k m v w + t + s F P S a z a j 6 I 8 6 A s 2 G x d n J X t y r L l o L y I L B R B L j e p 6 F u D J F E 6 d E 8 l t 8 g y 0 w U w R 5 U c i U b z k H O r I 2 w = < / D a t a M a s h u p > 
</file>

<file path=customXml/itemProps1.xml><?xml version="1.0" encoding="utf-8"?>
<ds:datastoreItem xmlns:ds="http://schemas.openxmlformats.org/officeDocument/2006/customXml" ds:itemID="{3B57D3C1-E356-4729-B19C-F7C14F9B04DF}">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amazon</vt:lpstr>
      <vt:lpstr>Cleaned_Dataset</vt:lpstr>
      <vt:lpstr>Pivot Tables</vt:lpstr>
      <vt:lpstr>Dashboard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karimot Badru</cp:lastModifiedBy>
  <dcterms:created xsi:type="dcterms:W3CDTF">2025-05-26T18:46:29Z</dcterms:created>
  <dcterms:modified xsi:type="dcterms:W3CDTF">2025-08-03T15:13:45Z</dcterms:modified>
</cp:coreProperties>
</file>